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495" windowHeight="6495" activeTab="6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21" sheetId="6" r:id="rId6"/>
    <sheet name="2022" sheetId="7" r:id="rId7"/>
  </sheets>
  <definedNames/>
  <calcPr fullCalcOnLoad="1"/>
</workbook>
</file>

<file path=xl/sharedStrings.xml><?xml version="1.0" encoding="utf-8"?>
<sst xmlns="http://schemas.openxmlformats.org/spreadsheetml/2006/main" count="534" uniqueCount="285">
  <si>
    <t>ВСЕГО</t>
  </si>
  <si>
    <t>Наименование организации</t>
  </si>
  <si>
    <t>Сумма,руб</t>
  </si>
  <si>
    <t>Елизарьевская с.администрация</t>
  </si>
  <si>
    <t>Глуховская с.администрация</t>
  </si>
  <si>
    <t>Ивановская с.администрация</t>
  </si>
  <si>
    <t>Наименование статьи расхода</t>
  </si>
  <si>
    <t>Администрация Дивеевского с.совета</t>
  </si>
  <si>
    <t>№,дата расп.</t>
  </si>
  <si>
    <t>Остаток средств резервного фонда</t>
  </si>
  <si>
    <t xml:space="preserve"> Приложение №5</t>
  </si>
  <si>
    <t>Сатисская с.администрация</t>
  </si>
  <si>
    <t>№ 27-р от 04.03.14г.</t>
  </si>
  <si>
    <t>Приобретение электрокотла для системы отопления</t>
  </si>
  <si>
    <t>№ 63-р от 15.05.14г.</t>
  </si>
  <si>
    <t>Приобретение глубинного насоса</t>
  </si>
  <si>
    <t>Администрация Глуховского с.совета</t>
  </si>
  <si>
    <t>Приобретение водоподающего насоса ПН-40 УВ для пожар.автомобиля</t>
  </si>
  <si>
    <t xml:space="preserve"> к решению Земского собрания Дивеевского муниципального </t>
  </si>
  <si>
    <t xml:space="preserve"> района Нижегородской области от _________________ № ________</t>
  </si>
  <si>
    <t>№ 70-р от 03.06.14г.</t>
  </si>
  <si>
    <t>№ 85-р от 07.07.14г.</t>
  </si>
  <si>
    <t>Администрация Ивановского с.совета</t>
  </si>
  <si>
    <t>Администрация Верякушского с.совета</t>
  </si>
  <si>
    <t>Администрация Елизарьевского с.совета</t>
  </si>
  <si>
    <t>Приобретение ГСМ для пожарных автомобилей</t>
  </si>
  <si>
    <t>№ 98-р от 20.08.14г.</t>
  </si>
  <si>
    <t>Приобретение теплосетевого насоса</t>
  </si>
  <si>
    <t>№189-р от 23.12.14г.</t>
  </si>
  <si>
    <t xml:space="preserve">                                                                    за 2014 год</t>
  </si>
  <si>
    <t xml:space="preserve">                          Отчет о расходах резервного фонда администрации </t>
  </si>
  <si>
    <t xml:space="preserve">                                         Дивеевского муниципального района </t>
  </si>
  <si>
    <t xml:space="preserve">                                                                    за 2015 год</t>
  </si>
  <si>
    <t>№ 18-р от 29.01.15г.</t>
  </si>
  <si>
    <t>МБОУ Ивановская средняя общеобразовательная</t>
  </si>
  <si>
    <t>Приобретение 2-х газовых котлов FEG-VESTAL-105</t>
  </si>
  <si>
    <t xml:space="preserve">школа </t>
  </si>
  <si>
    <t>№ 57-р от 01.04.15г.</t>
  </si>
  <si>
    <t>Администрация Дивеевского муниципального района</t>
  </si>
  <si>
    <t>Восстановление кровли многоквартирного жилого дома в п.Сатис</t>
  </si>
  <si>
    <t>№ 68-р от 28.04.15г.</t>
  </si>
  <si>
    <t>№ 95-р от 10.06.15г.</t>
  </si>
  <si>
    <t>МБУК "ЦБС Дивеевского муниципального района"</t>
  </si>
  <si>
    <t>Приобретение и замена трансформаторов тока</t>
  </si>
  <si>
    <t>№116-р от 13.07.15г.</t>
  </si>
  <si>
    <t>Приобретение материалов для восстановления колодца в с.Челатьма</t>
  </si>
  <si>
    <t>№157-р от 31.08.15г.</t>
  </si>
  <si>
    <t>№220-р от 01.12.15г.</t>
  </si>
  <si>
    <t>МБОУ "Ивановская СОШ"</t>
  </si>
  <si>
    <t>Приобретение зимней резины на 6 колес автотранспорта "ГАЗ 32213"</t>
  </si>
  <si>
    <t>№ 66-р от 26.04.16г.</t>
  </si>
  <si>
    <t>Приобретение глубинных насосов</t>
  </si>
  <si>
    <t>МБОУ "Суворовская ООШ"</t>
  </si>
  <si>
    <t>Приобретение всесезонной резины на 6 колес на автотранспорте</t>
  </si>
  <si>
    <t>№ 75-р от 12.05.16г.</t>
  </si>
  <si>
    <t>№133-р от 23.08.16г.</t>
  </si>
  <si>
    <t>Приобретение газового котла для с.Стуклово</t>
  </si>
  <si>
    <t>№140-р от 26.08.16г.</t>
  </si>
  <si>
    <t>Приобретение сетевого насоса для системы отопления котельной №1</t>
  </si>
  <si>
    <t>№174-р от 05.10.16г.</t>
  </si>
  <si>
    <t>Ремонтно-восстановительные работы системы отопления</t>
  </si>
  <si>
    <t>МБУК "КДО"</t>
  </si>
  <si>
    <t>Ремонтно-восстановительные работы системы отопления ДК с.Онучино</t>
  </si>
  <si>
    <t>№182-р от 21.10.16г.</t>
  </si>
  <si>
    <t>Ремонт системы отопления Сатисского сельского ДК</t>
  </si>
  <si>
    <t xml:space="preserve">                                                         за 2016 год</t>
  </si>
  <si>
    <t>№ 13-р от 31.01.17г.</t>
  </si>
  <si>
    <t>Приобретение пяти глубинных насосов</t>
  </si>
  <si>
    <t>№ 97-р от 12.07.17г.</t>
  </si>
  <si>
    <t>МБОУ "Дивеевская СОШ"</t>
  </si>
  <si>
    <t>Проведение ремонтных работ к новому учебному году</t>
  </si>
  <si>
    <t>МБОУ "Сатисская СОШ"</t>
  </si>
  <si>
    <t>МБОУ "Глуховская СОШ"</t>
  </si>
  <si>
    <t>МБОУ "Верякушская ООШ"</t>
  </si>
  <si>
    <t>МБОУ "Ичаловская ООШ"</t>
  </si>
  <si>
    <t>МБОУ "Больше-Череватовская ООШ"</t>
  </si>
  <si>
    <t>МБОУ "Кременковская ООШ"</t>
  </si>
  <si>
    <t>№ 109-р от 17.07.17г.</t>
  </si>
  <si>
    <t>МБДОУ детский сад №1 "Светлячок"</t>
  </si>
  <si>
    <t xml:space="preserve">Выполнение работ по тех.обслуживанию систем автоматической </t>
  </si>
  <si>
    <t>пожарной сигнализации и оповещения людей о пожаре в помещениях</t>
  </si>
  <si>
    <t>МБДОУ детский сад №2 "Солнышко"</t>
  </si>
  <si>
    <t>МБДОУ детский сад №3 "Колокольчик"</t>
  </si>
  <si>
    <t>МБДОУ детский сад №27  "Колосок"</t>
  </si>
  <si>
    <t>МБДОУ детский сад с.Елизарьево "Малышок"</t>
  </si>
  <si>
    <t>МБДОУ детский сад с.Ивановское</t>
  </si>
  <si>
    <t>МБОУ ДО "Дом творчества"</t>
  </si>
  <si>
    <t>№116-р от 31.07.17г.</t>
  </si>
  <si>
    <t>Проведение ремонтных работ водопроводной сети</t>
  </si>
  <si>
    <t>№163-р от 17.10.17г.</t>
  </si>
  <si>
    <t>Ивановский сельсовет</t>
  </si>
  <si>
    <t>Ремонт двух пожарных машин</t>
  </si>
  <si>
    <t>№207-р от 13.12.17г.</t>
  </si>
  <si>
    <t>МБДОУ детский сад с.Кременки</t>
  </si>
  <si>
    <t>Оплата электроэнергии</t>
  </si>
  <si>
    <t xml:space="preserve">Выполнение работ по спилу аварийных деревьев и установки </t>
  </si>
  <si>
    <t>защитных козырьков от падения снега</t>
  </si>
  <si>
    <t xml:space="preserve">                                                         за 2017 год</t>
  </si>
  <si>
    <t>№ 34-р от 12.03.18г.</t>
  </si>
  <si>
    <t>Приобретение оборудования для скважинного насоса ЭЦВ в с.Суворово</t>
  </si>
  <si>
    <t>№ 50-р от 30.03.18г.</t>
  </si>
  <si>
    <t xml:space="preserve">Приобретение пяти переносных бензогенераторов для предотвращения </t>
  </si>
  <si>
    <t>ЧС (при отключении электричества) на избирательных участках Дивеевс-</t>
  </si>
  <si>
    <t>кого муниципального района</t>
  </si>
  <si>
    <t>№57-р от 06.04.18г.</t>
  </si>
  <si>
    <t>Елизарьевская сельская администрация</t>
  </si>
  <si>
    <t xml:space="preserve">Приобретение необходимого оборудования для приведения в </t>
  </si>
  <si>
    <t>работоспособное состояние передвижной мотопомпы МП20/100 "Гейзер"</t>
  </si>
  <si>
    <t>для предотвращения ЧС при прохождении весенне-летнего пожароопас-</t>
  </si>
  <si>
    <t>ного периода 2018 года</t>
  </si>
  <si>
    <t>№535 от 09.06.2018г.</t>
  </si>
  <si>
    <t>Приобретение оборудования для канализационно-насосной станнции</t>
  </si>
  <si>
    <t>по ул.Арзамасская с.Дивеево</t>
  </si>
  <si>
    <t xml:space="preserve"> Приложение №6</t>
  </si>
  <si>
    <t>.</t>
  </si>
  <si>
    <t xml:space="preserve">                                                         за  2018 год</t>
  </si>
  <si>
    <t>№954 от 11.10.2018г.</t>
  </si>
  <si>
    <t>Создание маневренного жилого фонда для граждан, у которых</t>
  </si>
  <si>
    <t>единовременное жилое помещение стало непригодным для проживания</t>
  </si>
  <si>
    <t>№246-р от 10.12.2018г.</t>
  </si>
  <si>
    <t>Управление капитального строительства и архитектуры</t>
  </si>
  <si>
    <t>Проведение эспертизы сметной документации на проектные и строитель-</t>
  </si>
  <si>
    <t>но-монтажные работы по объектам капитального строительства</t>
  </si>
  <si>
    <t>Дивеевского муниципального района НО  по расчетам с ГБУ НО</t>
  </si>
  <si>
    <t>"Нижегородсмета"</t>
  </si>
  <si>
    <t>Возврат денежных средств</t>
  </si>
  <si>
    <t xml:space="preserve">                                                         за 1 полугодие  2020 года</t>
  </si>
  <si>
    <t xml:space="preserve"> к решению Совета депутатов Дивеевского муниципального </t>
  </si>
  <si>
    <t xml:space="preserve"> округа Нижегородской области от _________________ № ________</t>
  </si>
  <si>
    <t>№ 53-р от 05.03.21г.</t>
  </si>
  <si>
    <t>Приобретение трех насосов ЭЦВ для артезианских скважин</t>
  </si>
  <si>
    <t>Приобретение двух насосов БЦПЭ для артезианских скважин</t>
  </si>
  <si>
    <t>№133-р от 18.05.21г.</t>
  </si>
  <si>
    <t>№144-р от 27.05.21г.</t>
  </si>
  <si>
    <t>МБДОУ детский сад №27 "Колосок"</t>
  </si>
  <si>
    <t>Ремонт системы отопления</t>
  </si>
  <si>
    <t>МБОУ "Дивеевская средняя общеобразовательная школа"</t>
  </si>
  <si>
    <t>Замена приборов пожарной сигнализации</t>
  </si>
  <si>
    <t>МБОУ "Глуховская средняя общеобразовательная школа"</t>
  </si>
  <si>
    <t>Экспертиза сметной документации о объекту :капитальный ремонт кровли</t>
  </si>
  <si>
    <t>№151-р от 01.06.21г.</t>
  </si>
  <si>
    <t>Образовательные учреждения Дивеевского муниципаль-</t>
  </si>
  <si>
    <t>ного округа</t>
  </si>
  <si>
    <t>Исследование биоматериала на норовирусы, астровирусы, ротавирусы</t>
  </si>
  <si>
    <t>Проведение профдезинфекционных работ</t>
  </si>
  <si>
    <t>Лабораторные исследования воды, пищевых продуктов, смывов, измерение</t>
  </si>
  <si>
    <t>физфакторов</t>
  </si>
  <si>
    <t>№171-р от 11.06.21г.</t>
  </si>
  <si>
    <t>Глуховский территориальный отдел</t>
  </si>
  <si>
    <t>Верякушский территориальный отдел</t>
  </si>
  <si>
    <t>Приобретение двух древесно-рубильных машин</t>
  </si>
  <si>
    <t xml:space="preserve">                          Отчет о расходах резервного фонда администрации Дивеевского муниципального округа Нижегородской области         </t>
  </si>
  <si>
    <t>№204-р от 13.07.21г.</t>
  </si>
  <si>
    <t>Приобретение двух роторных косилок КРН</t>
  </si>
  <si>
    <t>Администрация Дивеевского муниципального округа</t>
  </si>
  <si>
    <t>Администрация Дивеевского муниципального огруга</t>
  </si>
  <si>
    <t>№236-р от 10.08.21г.</t>
  </si>
  <si>
    <t>Выполнение электромонтажных работ по подключению картофелечистке</t>
  </si>
  <si>
    <t xml:space="preserve">на пищеблоке, стиральной машины в прачечной, водонагревателя в </t>
  </si>
  <si>
    <t>групповом помещении</t>
  </si>
  <si>
    <t>№247-р от 16.08.21г.</t>
  </si>
  <si>
    <t>№246-р от 17.08.21г.</t>
  </si>
  <si>
    <t>Обеспечение питания добровольцев, задействованных в организационно-</t>
  </si>
  <si>
    <t>профилактических мероприятиях по ликвидации критической обстановки с</t>
  </si>
  <si>
    <t>пожаром на территории Дивеевского муниципального округа</t>
  </si>
  <si>
    <t>№250-р от 20.08.21г.</t>
  </si>
  <si>
    <t>МКУ "Центр хозяйственного обслуживания"</t>
  </si>
  <si>
    <t>Приобретение 20 металлических шкафов на избирательные участки</t>
  </si>
  <si>
    <t>№253-р от 23.08.21г.</t>
  </si>
  <si>
    <t>№263-р от 27.08.21г.</t>
  </si>
  <si>
    <t>Приобретение пожарно-технического оборудования</t>
  </si>
  <si>
    <t>№269-р от 01.09.21г.</t>
  </si>
  <si>
    <t>Замена цифрового видеорегистратора</t>
  </si>
  <si>
    <t>Установка конструкций из ПВХ</t>
  </si>
  <si>
    <t>Приобретение 7 видеорегистраторов</t>
  </si>
  <si>
    <t>№279-р от 10.09.21г.</t>
  </si>
  <si>
    <t>№284-р от 14.09.21г.</t>
  </si>
  <si>
    <t>Сатисский территориальный отдел</t>
  </si>
  <si>
    <t>Проведение гербицидной обработки территории</t>
  </si>
  <si>
    <t>№329-р от 10.09.21г.</t>
  </si>
  <si>
    <t>Приобретение продуктов питания</t>
  </si>
  <si>
    <t>Приобретение линолеума</t>
  </si>
  <si>
    <t>Замена дверей</t>
  </si>
  <si>
    <t>Приобретение стоматологического оборудования</t>
  </si>
  <si>
    <t>Лабораторные исследования на ротовирус, астровирус, норовирус</t>
  </si>
  <si>
    <t>№335-р от 22.10.21г.</t>
  </si>
  <si>
    <t>Обеспечение стабильной работы образовательных учреждений Дивеевского</t>
  </si>
  <si>
    <t>муниципального округа</t>
  </si>
  <si>
    <t>№345-р от 29.10.21г.</t>
  </si>
  <si>
    <t>Подключение генератора для организации бесперебойной работы ЕДДС</t>
  </si>
  <si>
    <t>№351-р от 03.11.21г.</t>
  </si>
  <si>
    <t>Исполнение определения Дивеевского районного суда на возмещение</t>
  </si>
  <si>
    <t>ущерба Хромову В.В.</t>
  </si>
  <si>
    <t>Приобретение компьютеров</t>
  </si>
  <si>
    <t xml:space="preserve">                                                                 за 2021 год</t>
  </si>
  <si>
    <t>№ 73-р от 25.03.22г.</t>
  </si>
  <si>
    <t>№100-р от 27.04.22г.</t>
  </si>
  <si>
    <t>Приобретение формы юнармейцев для школьников в связи с созданием</t>
  </si>
  <si>
    <t>Всероссийского детско-юношеского военно-патриотического</t>
  </si>
  <si>
    <t>№103-р от 29.04.22г.</t>
  </si>
  <si>
    <t xml:space="preserve">                                                   </t>
  </si>
  <si>
    <t>№102-р от 27.04.22г.</t>
  </si>
  <si>
    <t>Подготовка кадров, ответственных за обеспечение безопасного</t>
  </si>
  <si>
    <t>дорожного движения в муниципальных образовательных</t>
  </si>
  <si>
    <t>МБОУ "Б.-Череватовская ООШ"</t>
  </si>
  <si>
    <t>Общеобразовательные учреждения, в том числе</t>
  </si>
  <si>
    <t>№124-р от 24.05.22г.</t>
  </si>
  <si>
    <t>Приобретение 56 (пятидесяти шести) комплектов костюмов</t>
  </si>
  <si>
    <t>Дошкольные учреждения, в том числе</t>
  </si>
  <si>
    <t>Приобретение оборудования входных дверей домофонами</t>
  </si>
  <si>
    <t>МБДОУ детский сад "Малышок" с.Елизарьево</t>
  </si>
  <si>
    <t>№127-р от 25.05.22г.</t>
  </si>
  <si>
    <t xml:space="preserve">Приобретение одного насоса ЭЦВ для артезианской скважины </t>
  </si>
  <si>
    <t>№137-р от 02.06.22г.</t>
  </si>
  <si>
    <t>№148-р от 14.06.22г.</t>
  </si>
  <si>
    <t>№193-р от 15.07.22г.</t>
  </si>
  <si>
    <t>Проведение ремонтных работ,связанных с многочисленными протечка-</t>
  </si>
  <si>
    <t>№213-р от 11.08.22г.</t>
  </si>
  <si>
    <t xml:space="preserve">Оплата услуг по проведению государственной экспертизы проектной </t>
  </si>
  <si>
    <t>документации в части проведения проверки достоверности определе-</t>
  </si>
  <si>
    <t>ния сметной стоимости по объекту: капитальный ремонт МБОУ</t>
  </si>
  <si>
    <t>№215-р от 12.08.22г.</t>
  </si>
  <si>
    <t>№230-р от 24.08.22г.</t>
  </si>
  <si>
    <t>№231-р от 24.08.22г.</t>
  </si>
  <si>
    <t>№253-р от 19.09.22г.</t>
  </si>
  <si>
    <t>№289-р от 27.10.22г.</t>
  </si>
  <si>
    <t>Обеспечение бесплатным питанием обучающихся из семей</t>
  </si>
  <si>
    <t>мобилизованных военнослужащих Нижегородского танкового батальо-</t>
  </si>
  <si>
    <t xml:space="preserve">на имени Кузьмы Минина, добровольцев, участвующих в СВО на </t>
  </si>
  <si>
    <t>Украине, в муниципальных общеобразовательных организациях</t>
  </si>
  <si>
    <t>№296-р от 31.10.22г.</t>
  </si>
  <si>
    <t xml:space="preserve">Проведение процедуры захоронения участника специальной военной </t>
  </si>
  <si>
    <t>№298-р от 02.11.22г.</t>
  </si>
  <si>
    <t xml:space="preserve">Обеспечение подвоза обучающихся МБОУ "Сатисская СОШ" на </t>
  </si>
  <si>
    <t>посещение культурных мероприятий в рамках реализации государствен-</t>
  </si>
  <si>
    <t>Управление сельского хозяйства администрации</t>
  </si>
  <si>
    <t>Дивеевского муниципального округа</t>
  </si>
  <si>
    <t>№302-р от 03.11.22г.</t>
  </si>
  <si>
    <t>№307-р от 07.11.22г.</t>
  </si>
  <si>
    <t>материально-технических, продовольственных, медицинских и иных</t>
  </si>
  <si>
    <t>средств (приобретение 125 комплектов индивидуальных пайков</t>
  </si>
  <si>
    <t>(суточных).</t>
  </si>
  <si>
    <t>Для создания и содержания в целях гражданской обороны запасов.</t>
  </si>
  <si>
    <t>Мероприятия по регулированию численности животных без хозяев.</t>
  </si>
  <si>
    <t>ной программы "Пушкинская карта".</t>
  </si>
  <si>
    <t>операции на Украине Пономарева Евгения Владиславовича.</t>
  </si>
  <si>
    <t>Дивеевского муниципального округа Нижегородской области.</t>
  </si>
  <si>
    <t>Проведение ремонтных работ, связанных с заменой оконных блоков.</t>
  </si>
  <si>
    <t>Проведение ремонтных работ канализационных и водопроводных труб.</t>
  </si>
  <si>
    <t>ми кровли.</t>
  </si>
  <si>
    <t>"Суворовская ООШ".</t>
  </si>
  <si>
    <t>Проверка работоспособности системы АПС и СОУЭ.</t>
  </si>
  <si>
    <t>Приобретение трех насосов ЭЦВ для артезианских скважин.</t>
  </si>
  <si>
    <t>в п.Сатис.</t>
  </si>
  <si>
    <t>муниципальных дошкольных учреждений.</t>
  </si>
  <si>
    <t>летних мужских мод.МС-111-285 с головным убором.</t>
  </si>
  <si>
    <t>учреждениях.</t>
  </si>
  <si>
    <t>общественного движения "ЮНАРМИЯ".</t>
  </si>
  <si>
    <t>Восстановление ограждения территории.</t>
  </si>
  <si>
    <t>Приобретение четырех насосов ЭЦВ для артезианских скважин.</t>
  </si>
  <si>
    <t>№309-р от 09.11.22г.</t>
  </si>
  <si>
    <t>Управление образования администрации</t>
  </si>
  <si>
    <t xml:space="preserve">Оплата экспертизы сметной документации на ПИР по объекту: </t>
  </si>
  <si>
    <t>№317-р от 16.11.22г.</t>
  </si>
  <si>
    <t>Проведение траурного мероприятия по погребению уроженца с.Стук-</t>
  </si>
  <si>
    <t>лово Дивеевского муниципального района младшего сержанта Лыкина</t>
  </si>
  <si>
    <t>Алексея Сергеевича, ппогибшего в ходе специальной военной операции</t>
  </si>
  <si>
    <t>по демилитаризации и денацификации Украины.</t>
  </si>
  <si>
    <t>"Строительство детского сада на 240 мест по ул.Южная в с.Дивеево".</t>
  </si>
  <si>
    <t>№318-р от 17.11.22г.</t>
  </si>
  <si>
    <t>Дополнительная потребность по финансовому обеспечению организа-</t>
  </si>
  <si>
    <t>ции питания обучающихся в муниципальных дошкольных образователь-</t>
  </si>
  <si>
    <t>ных организациях Дивеевского муниципального округа</t>
  </si>
  <si>
    <t>№334-р от 28.11.22г.</t>
  </si>
  <si>
    <t>МАУК "ЦБС Дивеевского муниципального округа"</t>
  </si>
  <si>
    <t>Проведение работ по разработке проектной документации на выполне-</t>
  </si>
  <si>
    <t>ние капитального ремонта в помещении Кременковской сельской</t>
  </si>
  <si>
    <t>библиотеки</t>
  </si>
  <si>
    <t>№353-р от 14.12.22г.</t>
  </si>
  <si>
    <t>служащему Макарову С.И.</t>
  </si>
  <si>
    <t>Приобретение электрической бегорой дорожки для вручения военно-</t>
  </si>
  <si>
    <t>Возврат средств в бюджет по распоряжениям №73-р от 25.03.22, №137-р</t>
  </si>
  <si>
    <t>от 02.06.22, №148-р от 14.06.22</t>
  </si>
  <si>
    <t xml:space="preserve">                                                                        за 2022 год</t>
  </si>
  <si>
    <t xml:space="preserve">Отчет об использовании ассигнований резервного фонда администрации Дивеевского муниципального округа Нижегородской области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</si>
</sst>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2" fontId="6" fillId="0" borderId="10" xfId="0" applyNumberFormat="1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2" fontId="7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zoomScalePageLayoutView="0" workbookViewId="0" topLeftCell="A1">
      <selection activeCell="A1" sqref="A1:D30"/>
    </sheetView>
  </sheetViews>
  <sheetFormatPr defaultColWidth="9.00390625" defaultRowHeight="12.75"/>
  <cols>
    <col min="1" max="1" width="20.125" style="0" customWidth="1"/>
    <col min="2" max="2" width="36.75390625" style="0" customWidth="1"/>
    <col min="3" max="3" width="63.25390625" style="0" customWidth="1"/>
    <col min="4" max="4" width="16.375" style="0" customWidth="1"/>
  </cols>
  <sheetData>
    <row r="2" ht="12.75">
      <c r="C2" s="4" t="s">
        <v>10</v>
      </c>
    </row>
    <row r="3" ht="12.75">
      <c r="C3" s="4" t="s">
        <v>18</v>
      </c>
    </row>
    <row r="4" ht="12.75">
      <c r="C4" s="4" t="s">
        <v>19</v>
      </c>
    </row>
    <row r="5" spans="1:3" ht="18.75">
      <c r="A5" s="5" t="s">
        <v>30</v>
      </c>
      <c r="B5" s="5"/>
      <c r="C5" s="5"/>
    </row>
    <row r="6" spans="1:3" ht="18.75">
      <c r="A6" s="5" t="s">
        <v>31</v>
      </c>
      <c r="B6" s="5"/>
      <c r="C6" s="5"/>
    </row>
    <row r="7" spans="1:3" ht="18.75">
      <c r="A7" s="5" t="s">
        <v>29</v>
      </c>
      <c r="B7" s="5"/>
      <c r="C7" s="5"/>
    </row>
    <row r="9" spans="1:4" ht="15">
      <c r="A9" s="1" t="s">
        <v>8</v>
      </c>
      <c r="B9" s="1" t="s">
        <v>1</v>
      </c>
      <c r="C9" s="2" t="s">
        <v>6</v>
      </c>
      <c r="D9" s="2" t="s">
        <v>2</v>
      </c>
    </row>
    <row r="10" spans="1:4" ht="15">
      <c r="A10" s="8" t="s">
        <v>12</v>
      </c>
      <c r="B10" s="15" t="s">
        <v>5</v>
      </c>
      <c r="C10" s="9" t="s">
        <v>13</v>
      </c>
      <c r="D10" s="6">
        <v>14500</v>
      </c>
    </row>
    <row r="11" spans="1:4" ht="15">
      <c r="A11" s="8" t="s">
        <v>14</v>
      </c>
      <c r="B11" s="15" t="s">
        <v>5</v>
      </c>
      <c r="C11" s="9" t="s">
        <v>15</v>
      </c>
      <c r="D11" s="3">
        <v>26100</v>
      </c>
    </row>
    <row r="12" spans="1:4" ht="15">
      <c r="A12" s="8" t="s">
        <v>14</v>
      </c>
      <c r="B12" s="12" t="s">
        <v>7</v>
      </c>
      <c r="C12" s="9" t="s">
        <v>15</v>
      </c>
      <c r="D12" s="7">
        <v>86712</v>
      </c>
    </row>
    <row r="13" spans="1:4" ht="15">
      <c r="A13" s="8" t="s">
        <v>14</v>
      </c>
      <c r="B13" s="15" t="s">
        <v>11</v>
      </c>
      <c r="C13" s="9" t="s">
        <v>15</v>
      </c>
      <c r="D13" s="7">
        <v>95200</v>
      </c>
    </row>
    <row r="14" spans="1:4" ht="15">
      <c r="A14" s="8" t="s">
        <v>14</v>
      </c>
      <c r="B14" s="15" t="s">
        <v>3</v>
      </c>
      <c r="C14" s="11" t="s">
        <v>15</v>
      </c>
      <c r="D14" s="7">
        <v>24426</v>
      </c>
    </row>
    <row r="15" spans="1:4" ht="15">
      <c r="A15" s="8" t="s">
        <v>14</v>
      </c>
      <c r="B15" s="15" t="s">
        <v>4</v>
      </c>
      <c r="C15" s="11" t="s">
        <v>15</v>
      </c>
      <c r="D15" s="7">
        <v>24426</v>
      </c>
    </row>
    <row r="16" spans="1:4" ht="15">
      <c r="A16" s="16" t="s">
        <v>20</v>
      </c>
      <c r="B16" s="12" t="s">
        <v>16</v>
      </c>
      <c r="C16" s="10" t="s">
        <v>17</v>
      </c>
      <c r="D16" s="7">
        <v>190000</v>
      </c>
    </row>
    <row r="17" spans="1:4" ht="15">
      <c r="A17" s="16" t="s">
        <v>20</v>
      </c>
      <c r="B17" s="15" t="s">
        <v>5</v>
      </c>
      <c r="C17" s="10" t="s">
        <v>17</v>
      </c>
      <c r="D17" s="7">
        <v>190000</v>
      </c>
    </row>
    <row r="18" spans="1:4" ht="15">
      <c r="A18" s="16" t="s">
        <v>21</v>
      </c>
      <c r="B18" s="12" t="s">
        <v>16</v>
      </c>
      <c r="C18" s="10" t="s">
        <v>25</v>
      </c>
      <c r="D18" s="7">
        <v>14000</v>
      </c>
    </row>
    <row r="19" spans="1:4" ht="15">
      <c r="A19" s="16" t="s">
        <v>21</v>
      </c>
      <c r="B19" s="12" t="s">
        <v>22</v>
      </c>
      <c r="C19" s="10" t="s">
        <v>25</v>
      </c>
      <c r="D19" s="7">
        <v>16000</v>
      </c>
    </row>
    <row r="20" spans="1:4" ht="15">
      <c r="A20" s="16" t="s">
        <v>21</v>
      </c>
      <c r="B20" s="12" t="s">
        <v>23</v>
      </c>
      <c r="C20" s="10" t="s">
        <v>25</v>
      </c>
      <c r="D20" s="7">
        <v>16000</v>
      </c>
    </row>
    <row r="21" spans="1:4" ht="15">
      <c r="A21" s="16" t="s">
        <v>21</v>
      </c>
      <c r="B21" s="12" t="s">
        <v>24</v>
      </c>
      <c r="C21" s="10" t="s">
        <v>25</v>
      </c>
      <c r="D21" s="7">
        <v>10000</v>
      </c>
    </row>
    <row r="22" spans="1:4" ht="15">
      <c r="A22" s="16" t="s">
        <v>26</v>
      </c>
      <c r="B22" s="12" t="s">
        <v>7</v>
      </c>
      <c r="C22" s="11" t="s">
        <v>15</v>
      </c>
      <c r="D22" s="7">
        <v>57761</v>
      </c>
    </row>
    <row r="23" spans="1:4" ht="15">
      <c r="A23" s="16" t="s">
        <v>26</v>
      </c>
      <c r="B23" s="12" t="s">
        <v>24</v>
      </c>
      <c r="C23" s="11" t="s">
        <v>15</v>
      </c>
      <c r="D23" s="7">
        <v>22289</v>
      </c>
    </row>
    <row r="24" spans="1:4" ht="15">
      <c r="A24" s="16" t="s">
        <v>26</v>
      </c>
      <c r="B24" s="12" t="s">
        <v>22</v>
      </c>
      <c r="C24" s="11" t="s">
        <v>15</v>
      </c>
      <c r="D24" s="7">
        <v>26100</v>
      </c>
    </row>
    <row r="25" spans="1:4" ht="15">
      <c r="A25" s="16" t="s">
        <v>26</v>
      </c>
      <c r="B25" s="12" t="s">
        <v>16</v>
      </c>
      <c r="C25" s="11" t="s">
        <v>15</v>
      </c>
      <c r="D25" s="7">
        <v>22289</v>
      </c>
    </row>
    <row r="26" spans="1:4" ht="15">
      <c r="A26" s="16" t="s">
        <v>26</v>
      </c>
      <c r="B26" s="12" t="s">
        <v>23</v>
      </c>
      <c r="C26" s="11" t="s">
        <v>15</v>
      </c>
      <c r="D26" s="7">
        <v>26100</v>
      </c>
    </row>
    <row r="27" spans="1:4" ht="15">
      <c r="A27" s="16" t="s">
        <v>28</v>
      </c>
      <c r="B27" s="12" t="s">
        <v>23</v>
      </c>
      <c r="C27" s="11" t="s">
        <v>27</v>
      </c>
      <c r="D27" s="7">
        <v>42250</v>
      </c>
    </row>
    <row r="28" spans="1:4" ht="15">
      <c r="A28" s="16" t="s">
        <v>28</v>
      </c>
      <c r="B28" s="12" t="s">
        <v>23</v>
      </c>
      <c r="C28" s="11" t="s">
        <v>15</v>
      </c>
      <c r="D28" s="7">
        <v>24720</v>
      </c>
    </row>
    <row r="29" spans="1:4" ht="15">
      <c r="A29" s="14" t="s">
        <v>0</v>
      </c>
      <c r="B29" s="12"/>
      <c r="C29" s="11"/>
      <c r="D29" s="3">
        <f>SUM(D10:D28)</f>
        <v>928873</v>
      </c>
    </row>
    <row r="30" spans="3:4" ht="12.75">
      <c r="C30" s="13" t="s">
        <v>9</v>
      </c>
      <c r="D30">
        <f>SUM(1000000)-(D29)</f>
        <v>71127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8.125" style="0" customWidth="1"/>
    <col min="2" max="2" width="47.00390625" style="0" customWidth="1"/>
    <col min="3" max="3" width="61.00390625" style="0" customWidth="1"/>
    <col min="4" max="4" width="14.25390625" style="0" customWidth="1"/>
  </cols>
  <sheetData>
    <row r="2" ht="12.75">
      <c r="C2" s="4" t="s">
        <v>10</v>
      </c>
    </row>
    <row r="3" ht="12.75">
      <c r="C3" s="4" t="s">
        <v>18</v>
      </c>
    </row>
    <row r="4" ht="12.75">
      <c r="C4" s="4" t="s">
        <v>19</v>
      </c>
    </row>
    <row r="5" spans="1:3" ht="18.75">
      <c r="A5" s="5" t="s">
        <v>30</v>
      </c>
      <c r="B5" s="5"/>
      <c r="C5" s="5"/>
    </row>
    <row r="6" spans="1:3" ht="18.75">
      <c r="A6" s="5" t="s">
        <v>31</v>
      </c>
      <c r="B6" s="5"/>
      <c r="C6" s="5"/>
    </row>
    <row r="7" spans="1:3" ht="18.75">
      <c r="A7" s="5" t="s">
        <v>32</v>
      </c>
      <c r="B7" s="5"/>
      <c r="C7" s="5"/>
    </row>
    <row r="9" spans="1:4" ht="15">
      <c r="A9" s="1" t="s">
        <v>8</v>
      </c>
      <c r="B9" s="1" t="s">
        <v>1</v>
      </c>
      <c r="C9" s="2" t="s">
        <v>6</v>
      </c>
      <c r="D9" s="2" t="s">
        <v>2</v>
      </c>
    </row>
    <row r="10" spans="1:4" ht="15">
      <c r="A10" s="8" t="s">
        <v>33</v>
      </c>
      <c r="B10" s="17" t="s">
        <v>34</v>
      </c>
      <c r="C10" s="9" t="s">
        <v>35</v>
      </c>
      <c r="D10" s="6">
        <v>320000</v>
      </c>
    </row>
    <row r="11" spans="1:4" ht="15">
      <c r="A11" s="18"/>
      <c r="B11" s="15" t="s">
        <v>36</v>
      </c>
      <c r="C11" s="10"/>
      <c r="D11" s="7"/>
    </row>
    <row r="12" spans="1:4" ht="15">
      <c r="A12" s="8" t="s">
        <v>37</v>
      </c>
      <c r="B12" s="12" t="s">
        <v>38</v>
      </c>
      <c r="C12" s="9" t="s">
        <v>39</v>
      </c>
      <c r="D12" s="7">
        <v>170683</v>
      </c>
    </row>
    <row r="13" spans="1:4" ht="15">
      <c r="A13" s="8" t="s">
        <v>40</v>
      </c>
      <c r="B13" s="12" t="s">
        <v>7</v>
      </c>
      <c r="C13" s="9" t="s">
        <v>15</v>
      </c>
      <c r="D13" s="7">
        <v>92512</v>
      </c>
    </row>
    <row r="14" spans="1:4" ht="15">
      <c r="A14" s="8" t="s">
        <v>40</v>
      </c>
      <c r="B14" s="12" t="s">
        <v>16</v>
      </c>
      <c r="C14" s="11" t="s">
        <v>15</v>
      </c>
      <c r="D14" s="7">
        <v>29046</v>
      </c>
    </row>
    <row r="15" spans="1:4" ht="15">
      <c r="A15" s="8" t="s">
        <v>40</v>
      </c>
      <c r="B15" s="12" t="s">
        <v>22</v>
      </c>
      <c r="C15" s="11" t="s">
        <v>15</v>
      </c>
      <c r="D15" s="7">
        <v>19980</v>
      </c>
    </row>
    <row r="16" spans="1:4" ht="15">
      <c r="A16" s="16" t="s">
        <v>40</v>
      </c>
      <c r="B16" s="12" t="s">
        <v>23</v>
      </c>
      <c r="C16" s="11" t="s">
        <v>15</v>
      </c>
      <c r="D16" s="7">
        <v>29046</v>
      </c>
    </row>
    <row r="17" spans="1:4" ht="15">
      <c r="A17" s="16" t="s">
        <v>41</v>
      </c>
      <c r="B17" s="12" t="s">
        <v>42</v>
      </c>
      <c r="C17" s="11" t="s">
        <v>43</v>
      </c>
      <c r="D17" s="7">
        <v>13000</v>
      </c>
    </row>
    <row r="18" spans="1:4" ht="15">
      <c r="A18" s="16" t="s">
        <v>44</v>
      </c>
      <c r="B18" s="12" t="s">
        <v>7</v>
      </c>
      <c r="C18" s="11" t="s">
        <v>45</v>
      </c>
      <c r="D18" s="7">
        <v>36000</v>
      </c>
    </row>
    <row r="19" spans="1:4" ht="15">
      <c r="A19" s="16" t="s">
        <v>46</v>
      </c>
      <c r="B19" s="12" t="s">
        <v>16</v>
      </c>
      <c r="C19" s="9" t="s">
        <v>15</v>
      </c>
      <c r="D19" s="7">
        <v>29046</v>
      </c>
    </row>
    <row r="20" spans="1:4" ht="15">
      <c r="A20" s="16" t="s">
        <v>46</v>
      </c>
      <c r="B20" s="12" t="s">
        <v>23</v>
      </c>
      <c r="C20" s="9" t="s">
        <v>15</v>
      </c>
      <c r="D20" s="7">
        <v>29046</v>
      </c>
    </row>
    <row r="21" spans="1:4" ht="15">
      <c r="A21" s="18" t="s">
        <v>47</v>
      </c>
      <c r="B21" s="12" t="s">
        <v>48</v>
      </c>
      <c r="C21" s="9" t="s">
        <v>49</v>
      </c>
      <c r="D21" s="7">
        <v>25000</v>
      </c>
    </row>
    <row r="22" spans="1:4" ht="15">
      <c r="A22" s="14" t="s">
        <v>0</v>
      </c>
      <c r="B22" s="12"/>
      <c r="C22" s="11"/>
      <c r="D22" s="3">
        <f>SUM(D10:D21)</f>
        <v>793359</v>
      </c>
    </row>
    <row r="23" spans="3:4" ht="12.75">
      <c r="C23" s="13" t="s">
        <v>9</v>
      </c>
      <c r="D23">
        <f>SUM(1000000)-(D22)</f>
        <v>206641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8.25390625" style="0" customWidth="1"/>
    <col min="2" max="2" width="46.875" style="0" customWidth="1"/>
    <col min="3" max="3" width="65.25390625" style="0" customWidth="1"/>
    <col min="4" max="4" width="15.625" style="0" customWidth="1"/>
  </cols>
  <sheetData>
    <row r="2" ht="12.75">
      <c r="C2" s="4" t="s">
        <v>10</v>
      </c>
    </row>
    <row r="3" ht="12.75">
      <c r="C3" s="4" t="s">
        <v>18</v>
      </c>
    </row>
    <row r="4" ht="12.75">
      <c r="C4" s="4" t="s">
        <v>19</v>
      </c>
    </row>
    <row r="5" spans="1:3" ht="18.75">
      <c r="A5" s="5" t="s">
        <v>30</v>
      </c>
      <c r="B5" s="5"/>
      <c r="C5" s="5"/>
    </row>
    <row r="6" spans="1:3" ht="18.75">
      <c r="A6" s="5" t="s">
        <v>31</v>
      </c>
      <c r="B6" s="5"/>
      <c r="C6" s="5"/>
    </row>
    <row r="7" spans="1:3" ht="18.75">
      <c r="A7" s="5" t="s">
        <v>65</v>
      </c>
      <c r="B7" s="5"/>
      <c r="C7" s="5"/>
    </row>
    <row r="9" spans="1:4" ht="15">
      <c r="A9" s="1" t="s">
        <v>8</v>
      </c>
      <c r="B9" s="1" t="s">
        <v>1</v>
      </c>
      <c r="C9" s="2" t="s">
        <v>6</v>
      </c>
      <c r="D9" s="2" t="s">
        <v>2</v>
      </c>
    </row>
    <row r="10" spans="1:4" ht="15">
      <c r="A10" s="8" t="s">
        <v>50</v>
      </c>
      <c r="B10" s="12" t="s">
        <v>38</v>
      </c>
      <c r="C10" s="11" t="s">
        <v>51</v>
      </c>
      <c r="D10" s="7">
        <v>76000</v>
      </c>
    </row>
    <row r="11" spans="1:4" ht="15">
      <c r="A11" s="8" t="s">
        <v>54</v>
      </c>
      <c r="B11" s="17" t="s">
        <v>52</v>
      </c>
      <c r="C11" s="9" t="s">
        <v>53</v>
      </c>
      <c r="D11" s="7">
        <v>20000</v>
      </c>
    </row>
    <row r="12" spans="1:4" ht="15">
      <c r="A12" s="8" t="s">
        <v>55</v>
      </c>
      <c r="B12" s="17" t="s">
        <v>38</v>
      </c>
      <c r="C12" s="9" t="s">
        <v>56</v>
      </c>
      <c r="D12" s="22">
        <v>90000</v>
      </c>
    </row>
    <row r="13" spans="1:4" ht="15">
      <c r="A13" s="8" t="s">
        <v>57</v>
      </c>
      <c r="B13" s="17" t="s">
        <v>38</v>
      </c>
      <c r="C13" s="9" t="s">
        <v>58</v>
      </c>
      <c r="D13" s="22">
        <v>130000</v>
      </c>
    </row>
    <row r="14" spans="1:4" ht="15">
      <c r="A14" s="8" t="s">
        <v>59</v>
      </c>
      <c r="B14" s="17" t="s">
        <v>52</v>
      </c>
      <c r="C14" s="9" t="s">
        <v>60</v>
      </c>
      <c r="D14" s="6">
        <v>15000</v>
      </c>
    </row>
    <row r="15" spans="1:4" ht="15">
      <c r="A15" s="8"/>
      <c r="B15" s="17" t="s">
        <v>61</v>
      </c>
      <c r="C15" s="9" t="s">
        <v>62</v>
      </c>
      <c r="D15" s="6">
        <v>35000</v>
      </c>
    </row>
    <row r="16" spans="1:4" ht="15">
      <c r="A16" s="8" t="s">
        <v>63</v>
      </c>
      <c r="B16" s="17" t="s">
        <v>61</v>
      </c>
      <c r="C16" s="9" t="s">
        <v>64</v>
      </c>
      <c r="D16" s="6">
        <v>80000</v>
      </c>
    </row>
    <row r="17" spans="1:4" ht="12.75">
      <c r="A17" s="20" t="s">
        <v>0</v>
      </c>
      <c r="B17" s="12"/>
      <c r="C17" s="21"/>
      <c r="D17" s="16">
        <f>SUM(D10:D16)</f>
        <v>446000</v>
      </c>
    </row>
    <row r="18" spans="3:4" ht="12.75">
      <c r="C18" s="19" t="s">
        <v>9</v>
      </c>
      <c r="D18">
        <f>SUM(700000)-(D17)</f>
        <v>254000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0"/>
  <sheetViews>
    <sheetView zoomScalePageLayoutView="0" workbookViewId="0" topLeftCell="A1">
      <selection activeCell="A1" sqref="A1:D40"/>
    </sheetView>
  </sheetViews>
  <sheetFormatPr defaultColWidth="9.00390625" defaultRowHeight="12.75"/>
  <cols>
    <col min="1" max="1" width="22.125" style="0" customWidth="1"/>
    <col min="2" max="2" width="48.375" style="0" customWidth="1"/>
    <col min="3" max="3" width="63.625" style="0" customWidth="1"/>
    <col min="4" max="4" width="14.00390625" style="0" customWidth="1"/>
  </cols>
  <sheetData>
    <row r="2" ht="12.75">
      <c r="C2" s="4" t="s">
        <v>10</v>
      </c>
    </row>
    <row r="3" ht="12.75">
      <c r="C3" s="4" t="s">
        <v>18</v>
      </c>
    </row>
    <row r="4" ht="12.75">
      <c r="C4" s="4" t="s">
        <v>19</v>
      </c>
    </row>
    <row r="5" spans="1:3" ht="18.75">
      <c r="A5" s="5" t="s">
        <v>30</v>
      </c>
      <c r="B5" s="5"/>
      <c r="C5" s="5"/>
    </row>
    <row r="6" spans="1:3" ht="18.75">
      <c r="A6" s="5" t="s">
        <v>31</v>
      </c>
      <c r="B6" s="5"/>
      <c r="C6" s="5"/>
    </row>
    <row r="7" spans="1:3" ht="18.75">
      <c r="A7" s="5" t="s">
        <v>97</v>
      </c>
      <c r="B7" s="5"/>
      <c r="C7" s="5"/>
    </row>
    <row r="9" spans="1:4" ht="15">
      <c r="A9" s="1" t="s">
        <v>8</v>
      </c>
      <c r="B9" s="1" t="s">
        <v>1</v>
      </c>
      <c r="C9" s="2" t="s">
        <v>6</v>
      </c>
      <c r="D9" s="2" t="s">
        <v>2</v>
      </c>
    </row>
    <row r="10" spans="1:4" ht="15">
      <c r="A10" s="8" t="s">
        <v>66</v>
      </c>
      <c r="B10" s="12" t="s">
        <v>38</v>
      </c>
      <c r="C10" s="11" t="s">
        <v>67</v>
      </c>
      <c r="D10" s="7">
        <v>195000</v>
      </c>
    </row>
    <row r="11" spans="1:4" ht="15">
      <c r="A11" s="8" t="s">
        <v>68</v>
      </c>
      <c r="B11" s="17" t="s">
        <v>69</v>
      </c>
      <c r="C11" s="9" t="s">
        <v>70</v>
      </c>
      <c r="D11" s="7">
        <v>30000</v>
      </c>
    </row>
    <row r="12" spans="1:4" ht="15">
      <c r="A12" s="8" t="s">
        <v>68</v>
      </c>
      <c r="B12" s="17" t="s">
        <v>71</v>
      </c>
      <c r="C12" s="9" t="s">
        <v>70</v>
      </c>
      <c r="D12" s="22">
        <v>15000</v>
      </c>
    </row>
    <row r="13" spans="1:4" ht="15">
      <c r="A13" s="8" t="s">
        <v>68</v>
      </c>
      <c r="B13" s="17" t="s">
        <v>48</v>
      </c>
      <c r="C13" s="9" t="s">
        <v>70</v>
      </c>
      <c r="D13" s="22">
        <v>45000</v>
      </c>
    </row>
    <row r="14" spans="1:4" ht="15">
      <c r="A14" s="8" t="s">
        <v>68</v>
      </c>
      <c r="B14" s="17" t="s">
        <v>72</v>
      </c>
      <c r="C14" s="9" t="s">
        <v>70</v>
      </c>
      <c r="D14" s="6">
        <v>15000</v>
      </c>
    </row>
    <row r="15" spans="1:4" ht="15">
      <c r="A15" s="8" t="s">
        <v>68</v>
      </c>
      <c r="B15" s="17" t="s">
        <v>76</v>
      </c>
      <c r="C15" s="9" t="s">
        <v>70</v>
      </c>
      <c r="D15" s="6">
        <v>15000</v>
      </c>
    </row>
    <row r="16" spans="1:4" ht="15">
      <c r="A16" s="8" t="s">
        <v>68</v>
      </c>
      <c r="B16" s="17" t="s">
        <v>75</v>
      </c>
      <c r="C16" s="9" t="s">
        <v>70</v>
      </c>
      <c r="D16" s="6">
        <v>15000</v>
      </c>
    </row>
    <row r="17" spans="1:4" ht="15">
      <c r="A17" s="8" t="s">
        <v>68</v>
      </c>
      <c r="B17" s="17" t="s">
        <v>73</v>
      </c>
      <c r="C17" s="9" t="s">
        <v>70</v>
      </c>
      <c r="D17" s="6">
        <v>15000</v>
      </c>
    </row>
    <row r="18" spans="1:4" ht="15">
      <c r="A18" s="8" t="s">
        <v>68</v>
      </c>
      <c r="B18" s="17" t="s">
        <v>52</v>
      </c>
      <c r="C18" s="9" t="s">
        <v>70</v>
      </c>
      <c r="D18" s="6">
        <v>15000</v>
      </c>
    </row>
    <row r="19" spans="1:4" ht="15">
      <c r="A19" s="8" t="s">
        <v>68</v>
      </c>
      <c r="B19" s="17" t="s">
        <v>74</v>
      </c>
      <c r="C19" s="9" t="s">
        <v>70</v>
      </c>
      <c r="D19" s="6">
        <v>15000</v>
      </c>
    </row>
    <row r="20" spans="1:4" ht="15">
      <c r="A20" s="8" t="s">
        <v>77</v>
      </c>
      <c r="B20" s="17" t="s">
        <v>73</v>
      </c>
      <c r="C20" s="9" t="s">
        <v>79</v>
      </c>
      <c r="D20" s="6">
        <v>23968</v>
      </c>
    </row>
    <row r="21" spans="1:4" ht="15">
      <c r="A21" s="8" t="s">
        <v>77</v>
      </c>
      <c r="B21" s="17" t="s">
        <v>71</v>
      </c>
      <c r="C21" s="9" t="s">
        <v>80</v>
      </c>
      <c r="D21" s="6">
        <v>1492.7</v>
      </c>
    </row>
    <row r="22" spans="1:4" ht="15">
      <c r="A22" s="8" t="s">
        <v>77</v>
      </c>
      <c r="B22" s="17" t="s">
        <v>72</v>
      </c>
      <c r="C22" s="9" t="s">
        <v>79</v>
      </c>
      <c r="D22" s="6">
        <v>2381.97</v>
      </c>
    </row>
    <row r="23" spans="1:4" ht="15">
      <c r="A23" s="8" t="s">
        <v>77</v>
      </c>
      <c r="B23" s="17" t="s">
        <v>78</v>
      </c>
      <c r="C23" s="9" t="s">
        <v>80</v>
      </c>
      <c r="D23" s="6">
        <v>6654.75</v>
      </c>
    </row>
    <row r="24" spans="1:4" ht="15">
      <c r="A24" s="8" t="s">
        <v>77</v>
      </c>
      <c r="B24" s="17" t="s">
        <v>81</v>
      </c>
      <c r="C24" s="9" t="s">
        <v>79</v>
      </c>
      <c r="D24" s="6">
        <v>11412.99</v>
      </c>
    </row>
    <row r="25" spans="1:4" ht="15">
      <c r="A25" s="8" t="s">
        <v>77</v>
      </c>
      <c r="B25" s="17" t="s">
        <v>82</v>
      </c>
      <c r="C25" s="9" t="s">
        <v>80</v>
      </c>
      <c r="D25" s="6">
        <v>4980.09</v>
      </c>
    </row>
    <row r="26" spans="1:4" ht="15">
      <c r="A26" s="8" t="s">
        <v>77</v>
      </c>
      <c r="B26" s="17" t="s">
        <v>83</v>
      </c>
      <c r="C26" s="9" t="s">
        <v>79</v>
      </c>
      <c r="D26" s="6">
        <v>15903.57</v>
      </c>
    </row>
    <row r="27" spans="1:4" ht="15">
      <c r="A27" s="8" t="s">
        <v>77</v>
      </c>
      <c r="B27" s="17" t="s">
        <v>84</v>
      </c>
      <c r="C27" s="9" t="s">
        <v>80</v>
      </c>
      <c r="D27" s="6">
        <v>3543.51</v>
      </c>
    </row>
    <row r="28" spans="1:4" ht="15">
      <c r="A28" s="8" t="s">
        <v>77</v>
      </c>
      <c r="B28" s="17" t="s">
        <v>85</v>
      </c>
      <c r="C28" s="9" t="s">
        <v>79</v>
      </c>
      <c r="D28" s="6">
        <v>1181.16</v>
      </c>
    </row>
    <row r="29" spans="1:4" ht="15">
      <c r="A29" s="8" t="s">
        <v>77</v>
      </c>
      <c r="B29" s="17" t="s">
        <v>86</v>
      </c>
      <c r="C29" s="9" t="s">
        <v>80</v>
      </c>
      <c r="D29" s="6">
        <v>1265</v>
      </c>
    </row>
    <row r="30" spans="1:4" ht="15">
      <c r="A30" s="8" t="s">
        <v>87</v>
      </c>
      <c r="B30" s="17" t="s">
        <v>48</v>
      </c>
      <c r="C30" s="9" t="s">
        <v>88</v>
      </c>
      <c r="D30" s="6">
        <v>37258</v>
      </c>
    </row>
    <row r="31" spans="1:4" ht="15">
      <c r="A31" s="8" t="s">
        <v>89</v>
      </c>
      <c r="B31" s="17" t="s">
        <v>90</v>
      </c>
      <c r="C31" s="9" t="s">
        <v>91</v>
      </c>
      <c r="D31" s="6">
        <v>17000</v>
      </c>
    </row>
    <row r="32" spans="1:4" ht="15">
      <c r="A32" s="8" t="s">
        <v>92</v>
      </c>
      <c r="B32" s="17" t="s">
        <v>71</v>
      </c>
      <c r="C32" s="9" t="s">
        <v>94</v>
      </c>
      <c r="D32" s="6">
        <v>10805</v>
      </c>
    </row>
    <row r="33" spans="1:4" ht="15">
      <c r="A33" s="8" t="s">
        <v>92</v>
      </c>
      <c r="B33" s="17" t="s">
        <v>52</v>
      </c>
      <c r="C33" s="9" t="s">
        <v>94</v>
      </c>
      <c r="D33" s="6">
        <v>37000</v>
      </c>
    </row>
    <row r="34" spans="1:4" ht="15">
      <c r="A34" s="8" t="s">
        <v>92</v>
      </c>
      <c r="B34" s="17" t="s">
        <v>73</v>
      </c>
      <c r="C34" s="9" t="s">
        <v>94</v>
      </c>
      <c r="D34" s="6">
        <v>5000</v>
      </c>
    </row>
    <row r="35" spans="1:4" ht="15">
      <c r="A35" s="8" t="s">
        <v>92</v>
      </c>
      <c r="B35" s="17" t="s">
        <v>75</v>
      </c>
      <c r="C35" s="9" t="s">
        <v>94</v>
      </c>
      <c r="D35" s="6">
        <v>20000</v>
      </c>
    </row>
    <row r="36" spans="1:4" ht="15">
      <c r="A36" s="8" t="s">
        <v>92</v>
      </c>
      <c r="B36" s="17" t="s">
        <v>72</v>
      </c>
      <c r="C36" s="9" t="s">
        <v>94</v>
      </c>
      <c r="D36" s="6">
        <v>25000</v>
      </c>
    </row>
    <row r="37" spans="1:4" ht="15">
      <c r="A37" s="8" t="s">
        <v>92</v>
      </c>
      <c r="B37" s="17" t="s">
        <v>78</v>
      </c>
      <c r="C37" s="9" t="s">
        <v>95</v>
      </c>
      <c r="D37" s="6">
        <v>60000</v>
      </c>
    </row>
    <row r="38" spans="1:4" ht="15">
      <c r="A38" s="8" t="s">
        <v>92</v>
      </c>
      <c r="B38" s="17" t="s">
        <v>93</v>
      </c>
      <c r="C38" s="9" t="s">
        <v>96</v>
      </c>
      <c r="D38" s="6">
        <v>39195</v>
      </c>
    </row>
    <row r="39" spans="1:4" ht="12.75">
      <c r="A39" s="20" t="s">
        <v>0</v>
      </c>
      <c r="B39" s="12"/>
      <c r="C39" s="21"/>
      <c r="D39" s="16">
        <f>SUM(D10:D38)</f>
        <v>699041.74</v>
      </c>
    </row>
    <row r="40" spans="3:4" ht="12.75">
      <c r="C40" s="19" t="s">
        <v>9</v>
      </c>
      <c r="D40">
        <f>SUM(700000)-(D39)</f>
        <v>958.2600000000093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A1" sqref="A1:D30"/>
    </sheetView>
  </sheetViews>
  <sheetFormatPr defaultColWidth="9.00390625" defaultRowHeight="12.75"/>
  <cols>
    <col min="1" max="1" width="20.625" style="0" customWidth="1"/>
    <col min="2" max="2" width="48.25390625" style="0" customWidth="1"/>
    <col min="3" max="3" width="64.00390625" style="0" customWidth="1"/>
    <col min="4" max="4" width="18.625" style="0" customWidth="1"/>
  </cols>
  <sheetData>
    <row r="2" ht="12.75">
      <c r="C2" s="4" t="s">
        <v>113</v>
      </c>
    </row>
    <row r="3" ht="12.75">
      <c r="C3" s="4" t="s">
        <v>18</v>
      </c>
    </row>
    <row r="4" ht="12.75">
      <c r="C4" s="4" t="s">
        <v>19</v>
      </c>
    </row>
    <row r="5" spans="1:3" ht="18.75">
      <c r="A5" s="5" t="s">
        <v>30</v>
      </c>
      <c r="B5" s="5"/>
      <c r="C5" s="5"/>
    </row>
    <row r="6" spans="1:3" ht="18.75">
      <c r="A6" s="5" t="s">
        <v>31</v>
      </c>
      <c r="B6" s="5"/>
      <c r="C6" s="5"/>
    </row>
    <row r="7" spans="1:3" ht="18.75">
      <c r="A7" s="5" t="s">
        <v>115</v>
      </c>
      <c r="B7" s="5"/>
      <c r="C7" s="5"/>
    </row>
    <row r="8" ht="18.75">
      <c r="A8" s="5" t="s">
        <v>114</v>
      </c>
    </row>
    <row r="9" spans="1:4" ht="15">
      <c r="A9" s="1" t="s">
        <v>8</v>
      </c>
      <c r="B9" s="1" t="s">
        <v>1</v>
      </c>
      <c r="C9" s="2" t="s">
        <v>6</v>
      </c>
      <c r="D9" s="2" t="s">
        <v>2</v>
      </c>
    </row>
    <row r="10" spans="1:4" ht="15">
      <c r="A10" s="8" t="s">
        <v>98</v>
      </c>
      <c r="B10" s="12" t="s">
        <v>38</v>
      </c>
      <c r="C10" s="11" t="s">
        <v>99</v>
      </c>
      <c r="D10" s="7">
        <v>60000</v>
      </c>
    </row>
    <row r="11" spans="1:4" ht="15">
      <c r="A11" s="8" t="s">
        <v>100</v>
      </c>
      <c r="B11" s="17" t="s">
        <v>38</v>
      </c>
      <c r="C11" s="9" t="s">
        <v>101</v>
      </c>
      <c r="D11" s="6">
        <v>87450</v>
      </c>
    </row>
    <row r="12" spans="1:4" ht="15">
      <c r="A12" s="23"/>
      <c r="B12" s="24"/>
      <c r="C12" s="25" t="s">
        <v>102</v>
      </c>
      <c r="D12" s="22"/>
    </row>
    <row r="13" spans="1:4" ht="15">
      <c r="A13" s="18"/>
      <c r="B13" s="15"/>
      <c r="C13" s="10" t="s">
        <v>103</v>
      </c>
      <c r="D13" s="7"/>
    </row>
    <row r="14" spans="1:4" ht="15">
      <c r="A14" s="8" t="s">
        <v>104</v>
      </c>
      <c r="B14" s="17" t="s">
        <v>105</v>
      </c>
      <c r="C14" s="9" t="s">
        <v>106</v>
      </c>
      <c r="D14" s="6">
        <v>33000</v>
      </c>
    </row>
    <row r="15" spans="1:4" ht="15">
      <c r="A15" s="23"/>
      <c r="B15" s="24"/>
      <c r="C15" s="25" t="s">
        <v>107</v>
      </c>
      <c r="D15" s="22"/>
    </row>
    <row r="16" spans="1:4" ht="15">
      <c r="A16" s="23"/>
      <c r="B16" s="24"/>
      <c r="C16" s="25" t="s">
        <v>108</v>
      </c>
      <c r="D16" s="22"/>
    </row>
    <row r="17" spans="1:4" ht="15">
      <c r="A17" s="18"/>
      <c r="B17" s="15"/>
      <c r="C17" s="10" t="s">
        <v>109</v>
      </c>
      <c r="D17" s="7"/>
    </row>
    <row r="18" spans="1:4" ht="15">
      <c r="A18" s="8" t="s">
        <v>110</v>
      </c>
      <c r="B18" s="17" t="s">
        <v>38</v>
      </c>
      <c r="C18" s="9" t="s">
        <v>111</v>
      </c>
      <c r="D18" s="6">
        <v>280000</v>
      </c>
    </row>
    <row r="19" spans="1:4" ht="15">
      <c r="A19" s="18"/>
      <c r="B19" s="15"/>
      <c r="C19" s="10" t="s">
        <v>112</v>
      </c>
      <c r="D19" s="7"/>
    </row>
    <row r="20" spans="1:4" ht="15">
      <c r="A20" s="8" t="s">
        <v>116</v>
      </c>
      <c r="B20" s="17" t="s">
        <v>38</v>
      </c>
      <c r="C20" s="26" t="s">
        <v>117</v>
      </c>
      <c r="D20" s="6">
        <v>101000</v>
      </c>
    </row>
    <row r="21" spans="1:4" ht="15">
      <c r="A21" s="23"/>
      <c r="B21" s="24"/>
      <c r="C21" s="27" t="s">
        <v>118</v>
      </c>
      <c r="D21" s="22"/>
    </row>
    <row r="22" spans="1:4" ht="15">
      <c r="A22" s="23"/>
      <c r="B22" s="24"/>
      <c r="C22" s="28"/>
      <c r="D22" s="22"/>
    </row>
    <row r="23" spans="1:4" ht="15">
      <c r="A23" s="18"/>
      <c r="B23" s="15"/>
      <c r="C23" s="27" t="s">
        <v>125</v>
      </c>
      <c r="D23" s="7">
        <v>-86077.67</v>
      </c>
    </row>
    <row r="24" spans="1:4" ht="15">
      <c r="A24" s="8" t="s">
        <v>119</v>
      </c>
      <c r="B24" s="17" t="s">
        <v>120</v>
      </c>
      <c r="C24" s="9" t="s">
        <v>121</v>
      </c>
      <c r="D24" s="6">
        <v>224627.67</v>
      </c>
    </row>
    <row r="25" spans="1:4" ht="15">
      <c r="A25" s="23"/>
      <c r="B25" s="24" t="s">
        <v>38</v>
      </c>
      <c r="C25" s="25" t="s">
        <v>122</v>
      </c>
      <c r="D25" s="22"/>
    </row>
    <row r="26" spans="1:4" ht="15">
      <c r="A26" s="23"/>
      <c r="B26" s="24"/>
      <c r="C26" s="25" t="s">
        <v>123</v>
      </c>
      <c r="D26" s="22"/>
    </row>
    <row r="27" spans="1:4" ht="15">
      <c r="A27" s="18"/>
      <c r="B27" s="15"/>
      <c r="C27" s="10" t="s">
        <v>124</v>
      </c>
      <c r="D27" s="7"/>
    </row>
    <row r="28" spans="1:4" ht="15">
      <c r="A28" s="20" t="s">
        <v>0</v>
      </c>
      <c r="B28" s="12"/>
      <c r="C28" s="21"/>
      <c r="D28" s="3">
        <f>SUM(D10:D27)</f>
        <v>700000</v>
      </c>
    </row>
    <row r="29" spans="3:4" ht="12.75">
      <c r="C29" s="19" t="s">
        <v>9</v>
      </c>
      <c r="D29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A1" sqref="A1:D53"/>
    </sheetView>
  </sheetViews>
  <sheetFormatPr defaultColWidth="9.00390625" defaultRowHeight="12.75"/>
  <cols>
    <col min="1" max="1" width="21.75390625" style="0" customWidth="1"/>
    <col min="2" max="2" width="56.125" style="0" customWidth="1"/>
    <col min="3" max="3" width="76.00390625" style="0" customWidth="1"/>
    <col min="4" max="4" width="16.125" style="0" customWidth="1"/>
  </cols>
  <sheetData>
    <row r="1" spans="1:3" ht="12.75">
      <c r="A1" s="40"/>
      <c r="B1" s="40"/>
      <c r="C1" s="40"/>
    </row>
    <row r="2" spans="1:3" ht="15.75">
      <c r="A2" s="40"/>
      <c r="B2" s="40"/>
      <c r="C2" s="38" t="s">
        <v>113</v>
      </c>
    </row>
    <row r="3" spans="1:3" ht="15.75">
      <c r="A3" s="40"/>
      <c r="B3" s="40"/>
      <c r="C3" s="38" t="s">
        <v>127</v>
      </c>
    </row>
    <row r="4" spans="1:3" ht="15.75">
      <c r="A4" s="40"/>
      <c r="B4" s="40"/>
      <c r="C4" s="38" t="s">
        <v>128</v>
      </c>
    </row>
    <row r="5" spans="1:3" ht="15.75">
      <c r="A5" s="40"/>
      <c r="B5" s="40"/>
      <c r="C5" s="38"/>
    </row>
    <row r="6" spans="1:3" ht="18" customHeight="1">
      <c r="A6" s="42" t="s">
        <v>151</v>
      </c>
      <c r="B6" s="42"/>
      <c r="C6" s="42"/>
    </row>
    <row r="7" spans="1:3" ht="18" customHeight="1">
      <c r="A7" s="42" t="s">
        <v>126</v>
      </c>
      <c r="B7" s="42" t="s">
        <v>194</v>
      </c>
      <c r="C7" s="42"/>
    </row>
    <row r="8" spans="1:3" ht="19.5">
      <c r="A8" s="41"/>
      <c r="B8" s="40"/>
      <c r="C8" s="40"/>
    </row>
    <row r="9" spans="1:4" ht="15">
      <c r="A9" s="1" t="s">
        <v>8</v>
      </c>
      <c r="B9" s="1" t="s">
        <v>1</v>
      </c>
      <c r="C9" s="2" t="s">
        <v>6</v>
      </c>
      <c r="D9" s="2" t="s">
        <v>2</v>
      </c>
    </row>
    <row r="10" spans="1:4" ht="15.75">
      <c r="A10" s="29" t="s">
        <v>129</v>
      </c>
      <c r="B10" s="32" t="s">
        <v>154</v>
      </c>
      <c r="C10" s="33" t="s">
        <v>130</v>
      </c>
      <c r="D10" s="29">
        <v>141000</v>
      </c>
    </row>
    <row r="11" spans="1:4" ht="15.75">
      <c r="A11" s="29" t="s">
        <v>132</v>
      </c>
      <c r="B11" s="32" t="s">
        <v>155</v>
      </c>
      <c r="C11" s="33" t="s">
        <v>131</v>
      </c>
      <c r="D11" s="29">
        <v>53900</v>
      </c>
    </row>
    <row r="12" spans="1:4" ht="15.75">
      <c r="A12" s="29" t="s">
        <v>133</v>
      </c>
      <c r="B12" s="32" t="s">
        <v>134</v>
      </c>
      <c r="C12" s="33" t="s">
        <v>135</v>
      </c>
      <c r="D12" s="29">
        <v>176207</v>
      </c>
    </row>
    <row r="13" spans="1:4" ht="15.75">
      <c r="A13" s="29" t="s">
        <v>133</v>
      </c>
      <c r="B13" s="32" t="s">
        <v>136</v>
      </c>
      <c r="C13" s="33" t="s">
        <v>137</v>
      </c>
      <c r="D13" s="31">
        <v>24672</v>
      </c>
    </row>
    <row r="14" spans="1:4" ht="15.75">
      <c r="A14" s="29" t="s">
        <v>133</v>
      </c>
      <c r="B14" s="32" t="s">
        <v>138</v>
      </c>
      <c r="C14" s="33" t="s">
        <v>139</v>
      </c>
      <c r="D14" s="29">
        <v>35280</v>
      </c>
    </row>
    <row r="15" spans="1:4" ht="15.75">
      <c r="A15" s="29" t="s">
        <v>140</v>
      </c>
      <c r="B15" s="32" t="s">
        <v>141</v>
      </c>
      <c r="C15" s="33" t="s">
        <v>143</v>
      </c>
      <c r="D15" s="29">
        <v>43584</v>
      </c>
    </row>
    <row r="16" spans="1:4" ht="15.75">
      <c r="A16" s="31"/>
      <c r="B16" s="44" t="s">
        <v>142</v>
      </c>
      <c r="C16" s="45" t="s">
        <v>144</v>
      </c>
      <c r="D16" s="31">
        <v>90000</v>
      </c>
    </row>
    <row r="17" spans="1:4" ht="15.75">
      <c r="A17" s="31"/>
      <c r="B17" s="44"/>
      <c r="C17" s="45" t="s">
        <v>145</v>
      </c>
      <c r="D17" s="31">
        <v>120634.8</v>
      </c>
    </row>
    <row r="18" spans="1:4" ht="15.75">
      <c r="A18" s="31"/>
      <c r="B18" s="44"/>
      <c r="C18" s="45" t="s">
        <v>146</v>
      </c>
      <c r="D18" s="31"/>
    </row>
    <row r="19" spans="1:4" ht="15.75">
      <c r="A19" s="29" t="s">
        <v>147</v>
      </c>
      <c r="B19" s="32" t="s">
        <v>148</v>
      </c>
      <c r="C19" s="33" t="s">
        <v>150</v>
      </c>
      <c r="D19" s="29">
        <v>540000</v>
      </c>
    </row>
    <row r="20" spans="1:4" ht="15.75">
      <c r="A20" s="30"/>
      <c r="B20" s="34" t="s">
        <v>149</v>
      </c>
      <c r="C20" s="45"/>
      <c r="D20" s="30"/>
    </row>
    <row r="21" spans="1:4" ht="15.75">
      <c r="A21" s="46" t="s">
        <v>152</v>
      </c>
      <c r="B21" s="36" t="s">
        <v>154</v>
      </c>
      <c r="C21" s="47" t="s">
        <v>153</v>
      </c>
      <c r="D21" s="46">
        <v>412000</v>
      </c>
    </row>
    <row r="22" spans="1:4" ht="15.75">
      <c r="A22" s="29" t="s">
        <v>156</v>
      </c>
      <c r="B22" s="32" t="s">
        <v>81</v>
      </c>
      <c r="C22" s="33" t="s">
        <v>172</v>
      </c>
      <c r="D22" s="29">
        <v>10200</v>
      </c>
    </row>
    <row r="23" spans="1:4" ht="15.75">
      <c r="A23" s="30"/>
      <c r="B23" s="34"/>
      <c r="C23" s="48" t="s">
        <v>173</v>
      </c>
      <c r="D23" s="30">
        <v>20000</v>
      </c>
    </row>
    <row r="24" spans="1:4" ht="15.75">
      <c r="A24" s="29" t="s">
        <v>161</v>
      </c>
      <c r="B24" s="32" t="s">
        <v>134</v>
      </c>
      <c r="C24" s="33" t="s">
        <v>157</v>
      </c>
      <c r="D24" s="29">
        <v>24821.2</v>
      </c>
    </row>
    <row r="25" spans="1:4" ht="15.75">
      <c r="A25" s="31"/>
      <c r="B25" s="44"/>
      <c r="C25" s="45" t="s">
        <v>158</v>
      </c>
      <c r="D25" s="31"/>
    </row>
    <row r="26" spans="1:4" ht="15.75">
      <c r="A26" s="30"/>
      <c r="B26" s="34"/>
      <c r="C26" s="48" t="s">
        <v>159</v>
      </c>
      <c r="D26" s="30"/>
    </row>
    <row r="27" spans="1:4" ht="15.75">
      <c r="A27" s="29" t="s">
        <v>160</v>
      </c>
      <c r="B27" s="32" t="s">
        <v>154</v>
      </c>
      <c r="C27" s="33" t="s">
        <v>162</v>
      </c>
      <c r="D27" s="29">
        <v>18000</v>
      </c>
    </row>
    <row r="28" spans="1:4" ht="15.75">
      <c r="A28" s="31"/>
      <c r="B28" s="44"/>
      <c r="C28" s="45" t="s">
        <v>163</v>
      </c>
      <c r="D28" s="31"/>
    </row>
    <row r="29" spans="1:4" ht="15.75">
      <c r="A29" s="30"/>
      <c r="B29" s="34"/>
      <c r="C29" s="48" t="s">
        <v>164</v>
      </c>
      <c r="D29" s="30"/>
    </row>
    <row r="30" spans="1:4" ht="15.75">
      <c r="A30" s="29" t="s">
        <v>165</v>
      </c>
      <c r="B30" s="34" t="s">
        <v>166</v>
      </c>
      <c r="C30" s="48" t="s">
        <v>167</v>
      </c>
      <c r="D30" s="30">
        <v>171000</v>
      </c>
    </row>
    <row r="31" spans="1:4" ht="15.75">
      <c r="A31" s="29" t="s">
        <v>168</v>
      </c>
      <c r="B31" s="32" t="s">
        <v>154</v>
      </c>
      <c r="C31" s="33" t="s">
        <v>162</v>
      </c>
      <c r="D31" s="29">
        <v>26400</v>
      </c>
    </row>
    <row r="32" spans="1:4" ht="15.75">
      <c r="A32" s="31"/>
      <c r="B32" s="44"/>
      <c r="C32" s="45" t="s">
        <v>163</v>
      </c>
      <c r="D32" s="31"/>
    </row>
    <row r="33" spans="1:4" ht="15.75">
      <c r="A33" s="30"/>
      <c r="B33" s="34"/>
      <c r="C33" s="48" t="s">
        <v>164</v>
      </c>
      <c r="D33" s="30"/>
    </row>
    <row r="34" spans="1:4" ht="15.75">
      <c r="A34" s="46" t="s">
        <v>169</v>
      </c>
      <c r="B34" s="36" t="s">
        <v>154</v>
      </c>
      <c r="C34" s="47" t="s">
        <v>170</v>
      </c>
      <c r="D34" s="46">
        <v>394857</v>
      </c>
    </row>
    <row r="35" spans="1:4" ht="15.75">
      <c r="A35" s="29" t="s">
        <v>171</v>
      </c>
      <c r="B35" s="32" t="s">
        <v>154</v>
      </c>
      <c r="C35" s="33" t="s">
        <v>162</v>
      </c>
      <c r="D35" s="29">
        <v>7200</v>
      </c>
    </row>
    <row r="36" spans="1:4" ht="15.75">
      <c r="A36" s="31"/>
      <c r="B36" s="44"/>
      <c r="C36" s="45" t="s">
        <v>163</v>
      </c>
      <c r="D36" s="31"/>
    </row>
    <row r="37" spans="1:4" ht="15.75">
      <c r="A37" s="30"/>
      <c r="B37" s="34"/>
      <c r="C37" s="48" t="s">
        <v>164</v>
      </c>
      <c r="D37" s="30"/>
    </row>
    <row r="38" spans="1:4" ht="15.75">
      <c r="A38" s="46" t="s">
        <v>175</v>
      </c>
      <c r="B38" s="36" t="s">
        <v>166</v>
      </c>
      <c r="C38" s="47" t="s">
        <v>174</v>
      </c>
      <c r="D38" s="46">
        <v>36000</v>
      </c>
    </row>
    <row r="39" spans="1:4" ht="15.75">
      <c r="A39" s="46" t="s">
        <v>176</v>
      </c>
      <c r="B39" s="32" t="s">
        <v>177</v>
      </c>
      <c r="C39" s="48" t="s">
        <v>178</v>
      </c>
      <c r="D39" s="30">
        <v>61975</v>
      </c>
    </row>
    <row r="40" spans="1:4" ht="15.75">
      <c r="A40" s="29" t="s">
        <v>179</v>
      </c>
      <c r="B40" s="32" t="s">
        <v>134</v>
      </c>
      <c r="C40" s="33" t="s">
        <v>180</v>
      </c>
      <c r="D40" s="29">
        <v>45000</v>
      </c>
    </row>
    <row r="41" spans="1:4" ht="15.75">
      <c r="A41" s="31"/>
      <c r="B41" s="44" t="s">
        <v>138</v>
      </c>
      <c r="C41" s="45" t="s">
        <v>181</v>
      </c>
      <c r="D41" s="31">
        <v>40000</v>
      </c>
    </row>
    <row r="42" spans="1:4" ht="15.75">
      <c r="A42" s="31"/>
      <c r="B42" s="44" t="s">
        <v>81</v>
      </c>
      <c r="C42" s="45" t="s">
        <v>182</v>
      </c>
      <c r="D42" s="31">
        <v>70000</v>
      </c>
    </row>
    <row r="43" spans="1:4" ht="15.75">
      <c r="A43" s="31"/>
      <c r="B43" s="44" t="s">
        <v>136</v>
      </c>
      <c r="C43" s="45" t="s">
        <v>183</v>
      </c>
      <c r="D43" s="31">
        <v>34480</v>
      </c>
    </row>
    <row r="44" spans="1:4" ht="15.75">
      <c r="A44" s="30"/>
      <c r="B44" s="34"/>
      <c r="C44" s="48" t="s">
        <v>184</v>
      </c>
      <c r="D44" s="30">
        <v>30564</v>
      </c>
    </row>
    <row r="45" spans="1:4" ht="15.75">
      <c r="A45" s="29" t="s">
        <v>185</v>
      </c>
      <c r="B45" s="32" t="s">
        <v>141</v>
      </c>
      <c r="C45" s="33" t="s">
        <v>186</v>
      </c>
      <c r="D45" s="29">
        <v>588422.62</v>
      </c>
    </row>
    <row r="46" spans="1:4" ht="15.75">
      <c r="A46" s="30"/>
      <c r="B46" s="34" t="s">
        <v>142</v>
      </c>
      <c r="C46" s="48" t="s">
        <v>187</v>
      </c>
      <c r="D46" s="30"/>
    </row>
    <row r="47" spans="1:4" ht="15.75">
      <c r="A47" s="29" t="s">
        <v>188</v>
      </c>
      <c r="B47" s="32" t="s">
        <v>154</v>
      </c>
      <c r="C47" s="33" t="s">
        <v>189</v>
      </c>
      <c r="D47" s="29">
        <v>209680</v>
      </c>
    </row>
    <row r="48" spans="1:4" ht="15.75">
      <c r="A48" s="30"/>
      <c r="B48" s="34"/>
      <c r="C48" s="48"/>
      <c r="D48" s="30"/>
    </row>
    <row r="49" spans="1:4" ht="15.75">
      <c r="A49" s="29" t="s">
        <v>190</v>
      </c>
      <c r="B49" s="32" t="s">
        <v>154</v>
      </c>
      <c r="C49" s="33" t="s">
        <v>191</v>
      </c>
      <c r="D49" s="29">
        <v>340542.89</v>
      </c>
    </row>
    <row r="50" spans="1:4" ht="15.75">
      <c r="A50" s="30"/>
      <c r="B50" s="34"/>
      <c r="C50" s="48" t="s">
        <v>192</v>
      </c>
      <c r="D50" s="30"/>
    </row>
    <row r="51" spans="1:4" ht="15.75">
      <c r="A51" s="29" t="s">
        <v>190</v>
      </c>
      <c r="B51" s="32" t="s">
        <v>177</v>
      </c>
      <c r="C51" s="48" t="s">
        <v>193</v>
      </c>
      <c r="D51" s="30">
        <v>151840</v>
      </c>
    </row>
    <row r="52" spans="1:4" ht="15.75">
      <c r="A52" s="35" t="s">
        <v>0</v>
      </c>
      <c r="B52" s="36"/>
      <c r="C52" s="37"/>
      <c r="D52" s="43">
        <f>SUM(D10:D51)</f>
        <v>3918260.5100000002</v>
      </c>
    </row>
    <row r="53" spans="1:4" ht="15.75">
      <c r="A53" s="38"/>
      <c r="B53" s="38"/>
      <c r="C53" s="39" t="s">
        <v>9</v>
      </c>
      <c r="D53" s="38">
        <v>241739.49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zoomScalePageLayoutView="0" workbookViewId="0" topLeftCell="A1">
      <selection activeCell="A6" sqref="A6:D7"/>
    </sheetView>
  </sheetViews>
  <sheetFormatPr defaultColWidth="9.00390625" defaultRowHeight="12.75"/>
  <cols>
    <col min="1" max="1" width="23.75390625" style="0" customWidth="1"/>
    <col min="2" max="2" width="55.625" style="0" customWidth="1"/>
    <col min="3" max="3" width="72.125" style="0" customWidth="1"/>
    <col min="4" max="4" width="21.125" style="0" customWidth="1"/>
  </cols>
  <sheetData>
    <row r="1" spans="1:3" ht="12.75">
      <c r="A1" s="40"/>
      <c r="B1" s="40"/>
      <c r="C1" s="40"/>
    </row>
    <row r="2" spans="1:3" ht="15.75">
      <c r="A2" s="40"/>
      <c r="B2" s="40"/>
      <c r="C2" s="38"/>
    </row>
    <row r="3" spans="1:3" ht="15.75">
      <c r="A3" s="40"/>
      <c r="B3" s="40"/>
      <c r="C3" s="38"/>
    </row>
    <row r="4" spans="1:3" ht="15.75">
      <c r="A4" s="40"/>
      <c r="B4" s="40"/>
      <c r="C4" s="38"/>
    </row>
    <row r="5" spans="1:3" ht="15.75">
      <c r="A5" s="40"/>
      <c r="B5" s="40"/>
      <c r="C5" s="38"/>
    </row>
    <row r="6" spans="1:4" ht="18.75">
      <c r="A6" s="55" t="s">
        <v>284</v>
      </c>
      <c r="B6" s="55"/>
      <c r="C6" s="55"/>
      <c r="D6" s="55"/>
    </row>
    <row r="7" spans="1:4" ht="18.75">
      <c r="A7" s="56" t="s">
        <v>200</v>
      </c>
      <c r="B7" s="56" t="s">
        <v>283</v>
      </c>
      <c r="C7" s="56"/>
      <c r="D7" s="57"/>
    </row>
    <row r="8" spans="1:3" ht="19.5">
      <c r="A8" s="41"/>
      <c r="B8" s="40"/>
      <c r="C8" s="40"/>
    </row>
    <row r="9" spans="1:4" ht="15">
      <c r="A9" s="1" t="s">
        <v>8</v>
      </c>
      <c r="B9" s="1" t="s">
        <v>1</v>
      </c>
      <c r="C9" s="2" t="s">
        <v>6</v>
      </c>
      <c r="D9" s="2" t="s">
        <v>2</v>
      </c>
    </row>
    <row r="10" spans="1:4" ht="15.75">
      <c r="A10" s="29" t="s">
        <v>195</v>
      </c>
      <c r="B10" s="32" t="s">
        <v>154</v>
      </c>
      <c r="C10" s="33" t="s">
        <v>259</v>
      </c>
      <c r="D10" s="29">
        <v>329190</v>
      </c>
    </row>
    <row r="11" spans="1:4" ht="15.75">
      <c r="A11" s="29" t="s">
        <v>196</v>
      </c>
      <c r="B11" s="32" t="s">
        <v>81</v>
      </c>
      <c r="C11" s="33" t="s">
        <v>258</v>
      </c>
      <c r="D11" s="29">
        <v>64000</v>
      </c>
    </row>
    <row r="12" spans="1:4" ht="15.75">
      <c r="A12" s="29" t="s">
        <v>201</v>
      </c>
      <c r="B12" s="32" t="s">
        <v>69</v>
      </c>
      <c r="C12" s="33" t="s">
        <v>197</v>
      </c>
      <c r="D12" s="29">
        <v>521459.91</v>
      </c>
    </row>
    <row r="13" spans="1:4" ht="15.75">
      <c r="A13" s="31"/>
      <c r="B13" s="44"/>
      <c r="C13" s="45" t="s">
        <v>198</v>
      </c>
      <c r="D13" s="31"/>
    </row>
    <row r="14" spans="1:4" ht="15.75">
      <c r="A14" s="30"/>
      <c r="B14" s="34"/>
      <c r="C14" s="48" t="s">
        <v>257</v>
      </c>
      <c r="D14" s="30"/>
    </row>
    <row r="15" spans="1:4" ht="15.75">
      <c r="A15" s="29" t="s">
        <v>199</v>
      </c>
      <c r="B15" s="32" t="s">
        <v>205</v>
      </c>
      <c r="C15" s="33" t="s">
        <v>202</v>
      </c>
      <c r="D15" s="29">
        <v>106000</v>
      </c>
    </row>
    <row r="16" spans="1:4" ht="15.75">
      <c r="A16" s="31"/>
      <c r="B16" s="50" t="s">
        <v>69</v>
      </c>
      <c r="C16" s="45" t="s">
        <v>203</v>
      </c>
      <c r="D16" s="51">
        <v>9000</v>
      </c>
    </row>
    <row r="17" spans="1:4" ht="15.75">
      <c r="A17" s="31"/>
      <c r="B17" s="50" t="s">
        <v>48</v>
      </c>
      <c r="C17" s="45" t="s">
        <v>256</v>
      </c>
      <c r="D17" s="51">
        <v>9000</v>
      </c>
    </row>
    <row r="18" spans="1:4" ht="15.75">
      <c r="A18" s="31"/>
      <c r="B18" s="50" t="s">
        <v>74</v>
      </c>
      <c r="C18" s="45"/>
      <c r="D18" s="51">
        <v>9000</v>
      </c>
    </row>
    <row r="19" spans="1:4" ht="15.75">
      <c r="A19" s="31"/>
      <c r="B19" s="50" t="s">
        <v>71</v>
      </c>
      <c r="C19" s="45"/>
      <c r="D19" s="51">
        <v>9000</v>
      </c>
    </row>
    <row r="20" spans="1:4" ht="15.75">
      <c r="A20" s="31"/>
      <c r="B20" s="50" t="s">
        <v>73</v>
      </c>
      <c r="C20" s="45"/>
      <c r="D20" s="51">
        <v>9000</v>
      </c>
    </row>
    <row r="21" spans="1:4" ht="15.75">
      <c r="A21" s="31"/>
      <c r="B21" s="50" t="s">
        <v>72</v>
      </c>
      <c r="C21" s="45"/>
      <c r="D21" s="51">
        <v>9000</v>
      </c>
    </row>
    <row r="22" spans="1:4" ht="15.75">
      <c r="A22" s="31"/>
      <c r="B22" s="50" t="s">
        <v>52</v>
      </c>
      <c r="C22" s="45"/>
      <c r="D22" s="51">
        <v>26000</v>
      </c>
    </row>
    <row r="23" spans="1:4" ht="15.75">
      <c r="A23" s="30"/>
      <c r="B23" s="52" t="s">
        <v>204</v>
      </c>
      <c r="C23" s="48"/>
      <c r="D23" s="53">
        <v>26000</v>
      </c>
    </row>
    <row r="24" spans="1:4" ht="15.75">
      <c r="A24" s="29" t="s">
        <v>206</v>
      </c>
      <c r="B24" s="32" t="s">
        <v>154</v>
      </c>
      <c r="C24" s="33" t="s">
        <v>207</v>
      </c>
      <c r="D24" s="29">
        <v>156800</v>
      </c>
    </row>
    <row r="25" spans="1:4" ht="15.75">
      <c r="A25" s="30"/>
      <c r="B25" s="34"/>
      <c r="C25" s="48" t="s">
        <v>255</v>
      </c>
      <c r="D25" s="30"/>
    </row>
    <row r="26" spans="1:4" ht="15.75">
      <c r="A26" s="29" t="s">
        <v>211</v>
      </c>
      <c r="B26" s="32" t="s">
        <v>208</v>
      </c>
      <c r="C26" s="33" t="s">
        <v>209</v>
      </c>
      <c r="D26" s="29">
        <v>490000</v>
      </c>
    </row>
    <row r="27" spans="1:4" ht="15.75">
      <c r="A27" s="31"/>
      <c r="B27" s="50" t="s">
        <v>78</v>
      </c>
      <c r="C27" s="45" t="s">
        <v>254</v>
      </c>
      <c r="D27" s="51">
        <v>86443</v>
      </c>
    </row>
    <row r="28" spans="1:4" ht="15.75">
      <c r="A28" s="31"/>
      <c r="B28" s="50" t="s">
        <v>81</v>
      </c>
      <c r="C28" s="45"/>
      <c r="D28" s="51">
        <v>73116</v>
      </c>
    </row>
    <row r="29" spans="1:4" ht="15.75">
      <c r="A29" s="31"/>
      <c r="B29" s="50" t="s">
        <v>82</v>
      </c>
      <c r="C29" s="45"/>
      <c r="D29" s="51">
        <v>77575</v>
      </c>
    </row>
    <row r="30" spans="1:4" ht="15.75">
      <c r="A30" s="31"/>
      <c r="B30" s="50" t="s">
        <v>134</v>
      </c>
      <c r="C30" s="45"/>
      <c r="D30" s="51">
        <v>88744</v>
      </c>
    </row>
    <row r="31" spans="1:4" ht="15.75">
      <c r="A31" s="31"/>
      <c r="B31" s="50" t="s">
        <v>210</v>
      </c>
      <c r="C31" s="45"/>
      <c r="D31" s="51">
        <v>56630</v>
      </c>
    </row>
    <row r="32" spans="1:4" ht="15.75">
      <c r="A32" s="31"/>
      <c r="B32" s="50" t="s">
        <v>93</v>
      </c>
      <c r="C32" s="45"/>
      <c r="D32" s="51">
        <v>53814</v>
      </c>
    </row>
    <row r="33" spans="1:4" ht="15.75">
      <c r="A33" s="30"/>
      <c r="B33" s="52" t="s">
        <v>85</v>
      </c>
      <c r="C33" s="48"/>
      <c r="D33" s="53">
        <v>53678</v>
      </c>
    </row>
    <row r="34" spans="1:4" ht="15.75">
      <c r="A34" s="29" t="s">
        <v>213</v>
      </c>
      <c r="B34" s="32" t="s">
        <v>154</v>
      </c>
      <c r="C34" s="33" t="s">
        <v>212</v>
      </c>
      <c r="D34" s="29">
        <v>261898</v>
      </c>
    </row>
    <row r="35" spans="1:4" ht="15.75">
      <c r="A35" s="30"/>
      <c r="B35" s="52"/>
      <c r="C35" s="48" t="s">
        <v>253</v>
      </c>
      <c r="D35" s="53"/>
    </row>
    <row r="36" spans="1:4" ht="15.75">
      <c r="A36" s="29" t="s">
        <v>214</v>
      </c>
      <c r="B36" s="32" t="s">
        <v>154</v>
      </c>
      <c r="C36" s="33" t="s">
        <v>252</v>
      </c>
      <c r="D36" s="29">
        <v>191400</v>
      </c>
    </row>
    <row r="37" spans="1:4" ht="15.75">
      <c r="A37" s="29" t="s">
        <v>215</v>
      </c>
      <c r="B37" s="32" t="s">
        <v>205</v>
      </c>
      <c r="C37" s="33" t="s">
        <v>251</v>
      </c>
      <c r="D37" s="29">
        <v>207000</v>
      </c>
    </row>
    <row r="38" spans="1:4" ht="15.75">
      <c r="A38" s="31"/>
      <c r="B38" s="50" t="s">
        <v>69</v>
      </c>
      <c r="C38" s="45"/>
      <c r="D38" s="51">
        <v>140000</v>
      </c>
    </row>
    <row r="39" spans="1:4" ht="15.75">
      <c r="A39" s="31"/>
      <c r="B39" s="50" t="s">
        <v>52</v>
      </c>
      <c r="C39" s="45"/>
      <c r="D39" s="51">
        <v>26000</v>
      </c>
    </row>
    <row r="40" spans="1:4" ht="15.75">
      <c r="A40" s="31"/>
      <c r="B40" s="50" t="s">
        <v>72</v>
      </c>
      <c r="C40" s="45"/>
      <c r="D40" s="51">
        <v>26000</v>
      </c>
    </row>
    <row r="41" spans="1:4" ht="15.75">
      <c r="A41" s="30"/>
      <c r="B41" s="52" t="s">
        <v>48</v>
      </c>
      <c r="C41" s="48"/>
      <c r="D41" s="53">
        <v>15000</v>
      </c>
    </row>
    <row r="42" spans="1:4" ht="15.75">
      <c r="A42" s="29" t="s">
        <v>217</v>
      </c>
      <c r="B42" s="32" t="s">
        <v>69</v>
      </c>
      <c r="C42" s="33" t="s">
        <v>216</v>
      </c>
      <c r="D42" s="29">
        <v>250000</v>
      </c>
    </row>
    <row r="43" spans="1:4" ht="15.75">
      <c r="A43" s="30"/>
      <c r="B43" s="52"/>
      <c r="C43" s="48" t="s">
        <v>249</v>
      </c>
      <c r="D43" s="30"/>
    </row>
    <row r="44" spans="1:4" ht="15.75">
      <c r="A44" s="29" t="s">
        <v>221</v>
      </c>
      <c r="B44" s="44" t="s">
        <v>52</v>
      </c>
      <c r="C44" s="33" t="s">
        <v>218</v>
      </c>
      <c r="D44" s="29">
        <v>175441.63</v>
      </c>
    </row>
    <row r="45" spans="1:4" ht="15.75">
      <c r="A45" s="31"/>
      <c r="B45" s="50"/>
      <c r="C45" s="45" t="s">
        <v>219</v>
      </c>
      <c r="D45" s="31"/>
    </row>
    <row r="46" spans="1:4" ht="15.75">
      <c r="A46" s="31"/>
      <c r="B46" s="50"/>
      <c r="C46" s="45" t="s">
        <v>220</v>
      </c>
      <c r="D46" s="31"/>
    </row>
    <row r="47" spans="1:4" ht="15.75">
      <c r="A47" s="30"/>
      <c r="B47" s="50"/>
      <c r="C47" s="48" t="s">
        <v>250</v>
      </c>
      <c r="D47" s="30"/>
    </row>
    <row r="48" spans="1:4" ht="15.75">
      <c r="A48" s="29" t="s">
        <v>222</v>
      </c>
      <c r="B48" s="32" t="s">
        <v>74</v>
      </c>
      <c r="C48" s="33" t="s">
        <v>216</v>
      </c>
      <c r="D48" s="29">
        <v>34502.14</v>
      </c>
    </row>
    <row r="49" spans="1:4" ht="15.75">
      <c r="A49" s="30"/>
      <c r="B49" s="52"/>
      <c r="C49" s="48" t="s">
        <v>249</v>
      </c>
      <c r="D49" s="30"/>
    </row>
    <row r="50" spans="1:4" ht="15.75">
      <c r="A50" s="46" t="s">
        <v>223</v>
      </c>
      <c r="B50" s="36" t="s">
        <v>76</v>
      </c>
      <c r="C50" s="48" t="s">
        <v>248</v>
      </c>
      <c r="D50" s="30">
        <v>20000</v>
      </c>
    </row>
    <row r="51" spans="1:4" ht="15.75">
      <c r="A51" s="46" t="s">
        <v>224</v>
      </c>
      <c r="B51" s="34" t="s">
        <v>204</v>
      </c>
      <c r="C51" s="48" t="s">
        <v>247</v>
      </c>
      <c r="D51" s="30">
        <v>36000</v>
      </c>
    </row>
    <row r="52" spans="1:4" ht="15.75">
      <c r="A52" s="29"/>
      <c r="B52" s="44"/>
      <c r="C52" s="45" t="s">
        <v>281</v>
      </c>
      <c r="D52" s="31">
        <v>-72045</v>
      </c>
    </row>
    <row r="53" spans="1:4" ht="15.75">
      <c r="A53" s="29"/>
      <c r="B53" s="44"/>
      <c r="C53" s="45" t="s">
        <v>282</v>
      </c>
      <c r="D53" s="31"/>
    </row>
    <row r="54" spans="1:4" ht="15.75">
      <c r="A54" s="29" t="s">
        <v>225</v>
      </c>
      <c r="B54" s="32" t="s">
        <v>205</v>
      </c>
      <c r="C54" s="33" t="s">
        <v>226</v>
      </c>
      <c r="D54" s="29">
        <v>70000</v>
      </c>
    </row>
    <row r="55" spans="1:4" ht="15.75">
      <c r="A55" s="31"/>
      <c r="B55" s="50" t="s">
        <v>69</v>
      </c>
      <c r="C55" s="45" t="s">
        <v>227</v>
      </c>
      <c r="D55" s="51">
        <v>25000</v>
      </c>
    </row>
    <row r="56" spans="1:4" ht="15.75">
      <c r="A56" s="31"/>
      <c r="B56" s="50" t="s">
        <v>71</v>
      </c>
      <c r="C56" s="45" t="s">
        <v>228</v>
      </c>
      <c r="D56" s="51">
        <v>25000</v>
      </c>
    </row>
    <row r="57" spans="1:4" ht="15.75">
      <c r="A57" s="31"/>
      <c r="B57" s="50" t="s">
        <v>72</v>
      </c>
      <c r="C57" s="45" t="s">
        <v>229</v>
      </c>
      <c r="D57" s="51">
        <v>5000</v>
      </c>
    </row>
    <row r="58" spans="1:4" ht="15.75">
      <c r="A58" s="31"/>
      <c r="B58" s="50" t="s">
        <v>48</v>
      </c>
      <c r="C58" s="45" t="s">
        <v>246</v>
      </c>
      <c r="D58" s="51">
        <v>10000</v>
      </c>
    </row>
    <row r="59" spans="1:4" ht="15.75">
      <c r="A59" s="30"/>
      <c r="B59" s="52" t="s">
        <v>204</v>
      </c>
      <c r="C59" s="48"/>
      <c r="D59" s="53">
        <v>5000</v>
      </c>
    </row>
    <row r="60" spans="1:4" ht="15.75">
      <c r="A60" s="29" t="s">
        <v>230</v>
      </c>
      <c r="B60" s="32" t="s">
        <v>177</v>
      </c>
      <c r="C60" s="33" t="s">
        <v>231</v>
      </c>
      <c r="D60" s="29">
        <v>200000</v>
      </c>
    </row>
    <row r="61" spans="1:4" ht="15.75">
      <c r="A61" s="30"/>
      <c r="B61" s="34"/>
      <c r="C61" s="48" t="s">
        <v>245</v>
      </c>
      <c r="D61" s="30"/>
    </row>
    <row r="62" spans="1:4" ht="15.75">
      <c r="A62" s="29" t="s">
        <v>232</v>
      </c>
      <c r="B62" s="54" t="s">
        <v>71</v>
      </c>
      <c r="C62" s="33" t="s">
        <v>233</v>
      </c>
      <c r="D62" s="29">
        <v>25000</v>
      </c>
    </row>
    <row r="63" spans="1:4" ht="15.75">
      <c r="A63" s="31"/>
      <c r="B63" s="44"/>
      <c r="C63" s="45" t="s">
        <v>234</v>
      </c>
      <c r="D63" s="31"/>
    </row>
    <row r="64" spans="1:4" ht="15.75">
      <c r="A64" s="30"/>
      <c r="B64" s="34"/>
      <c r="C64" s="48" t="s">
        <v>244</v>
      </c>
      <c r="D64" s="30"/>
    </row>
    <row r="65" spans="1:4" ht="15.75">
      <c r="A65" s="29" t="s">
        <v>237</v>
      </c>
      <c r="B65" s="32" t="s">
        <v>235</v>
      </c>
      <c r="C65" s="33" t="s">
        <v>243</v>
      </c>
      <c r="D65" s="29">
        <v>93756.9</v>
      </c>
    </row>
    <row r="66" spans="1:4" ht="15.75">
      <c r="A66" s="30"/>
      <c r="B66" s="34" t="s">
        <v>236</v>
      </c>
      <c r="C66" s="48"/>
      <c r="D66" s="30"/>
    </row>
    <row r="67" spans="1:4" ht="15.75">
      <c r="A67" s="29" t="s">
        <v>238</v>
      </c>
      <c r="B67" s="32" t="s">
        <v>154</v>
      </c>
      <c r="C67" s="33" t="s">
        <v>242</v>
      </c>
      <c r="D67" s="29">
        <v>111875</v>
      </c>
    </row>
    <row r="68" spans="1:4" ht="15.75">
      <c r="A68" s="31"/>
      <c r="B68" s="44"/>
      <c r="C68" s="45" t="s">
        <v>239</v>
      </c>
      <c r="D68" s="31"/>
    </row>
    <row r="69" spans="1:4" ht="15.75">
      <c r="A69" s="31"/>
      <c r="B69" s="44"/>
      <c r="C69" s="45" t="s">
        <v>240</v>
      </c>
      <c r="D69" s="31"/>
    </row>
    <row r="70" spans="1:4" ht="15.75">
      <c r="A70" s="30"/>
      <c r="B70" s="34"/>
      <c r="C70" s="48" t="s">
        <v>241</v>
      </c>
      <c r="D70" s="30"/>
    </row>
    <row r="71" spans="1:4" ht="15.75">
      <c r="A71" s="29" t="s">
        <v>260</v>
      </c>
      <c r="B71" s="32" t="s">
        <v>261</v>
      </c>
      <c r="C71" s="33" t="s">
        <v>262</v>
      </c>
      <c r="D71" s="29">
        <v>72553</v>
      </c>
    </row>
    <row r="72" spans="1:4" ht="15.75">
      <c r="A72" s="30"/>
      <c r="B72" s="34" t="s">
        <v>236</v>
      </c>
      <c r="C72" s="48" t="s">
        <v>268</v>
      </c>
      <c r="D72" s="30"/>
    </row>
    <row r="73" spans="1:4" ht="15.75">
      <c r="A73" s="29" t="s">
        <v>263</v>
      </c>
      <c r="B73" s="32" t="s">
        <v>154</v>
      </c>
      <c r="C73" s="33" t="s">
        <v>264</v>
      </c>
      <c r="D73" s="29">
        <v>105000</v>
      </c>
    </row>
    <row r="74" spans="1:4" ht="15.75">
      <c r="A74" s="31"/>
      <c r="B74" s="44"/>
      <c r="C74" s="45" t="s">
        <v>265</v>
      </c>
      <c r="D74" s="31"/>
    </row>
    <row r="75" spans="1:4" ht="15.75">
      <c r="A75" s="31"/>
      <c r="B75" s="44"/>
      <c r="C75" s="45" t="s">
        <v>266</v>
      </c>
      <c r="D75" s="31"/>
    </row>
    <row r="76" spans="1:4" ht="15.75">
      <c r="A76" s="30"/>
      <c r="B76" s="34"/>
      <c r="C76" s="48" t="s">
        <v>267</v>
      </c>
      <c r="D76" s="30"/>
    </row>
    <row r="77" spans="1:4" ht="15.75">
      <c r="A77" s="29" t="s">
        <v>269</v>
      </c>
      <c r="B77" s="32" t="s">
        <v>208</v>
      </c>
      <c r="C77" s="33" t="s">
        <v>270</v>
      </c>
      <c r="D77" s="29">
        <v>375000</v>
      </c>
    </row>
    <row r="78" spans="1:4" ht="15.75">
      <c r="A78" s="31"/>
      <c r="B78" s="50" t="s">
        <v>78</v>
      </c>
      <c r="C78" s="45" t="s">
        <v>271</v>
      </c>
      <c r="D78" s="51">
        <v>200000</v>
      </c>
    </row>
    <row r="79" spans="1:4" ht="15.75">
      <c r="A79" s="31"/>
      <c r="B79" s="50" t="s">
        <v>81</v>
      </c>
      <c r="C79" s="45" t="s">
        <v>272</v>
      </c>
      <c r="D79" s="51">
        <v>45000</v>
      </c>
    </row>
    <row r="80" spans="1:4" ht="15.75">
      <c r="A80" s="30"/>
      <c r="B80" s="52" t="s">
        <v>82</v>
      </c>
      <c r="C80" s="48"/>
      <c r="D80" s="53">
        <v>130000</v>
      </c>
    </row>
    <row r="81" spans="1:4" ht="15.75">
      <c r="A81" s="29" t="s">
        <v>273</v>
      </c>
      <c r="B81" s="32" t="s">
        <v>274</v>
      </c>
      <c r="C81" s="33" t="s">
        <v>275</v>
      </c>
      <c r="D81" s="29">
        <v>100000</v>
      </c>
    </row>
    <row r="82" spans="1:4" ht="15.75">
      <c r="A82" s="31"/>
      <c r="B82" s="50"/>
      <c r="C82" s="45" t="s">
        <v>276</v>
      </c>
      <c r="D82" s="51"/>
    </row>
    <row r="83" spans="1:4" ht="15.75">
      <c r="A83" s="30"/>
      <c r="B83" s="52"/>
      <c r="C83" s="48" t="s">
        <v>277</v>
      </c>
      <c r="D83" s="53"/>
    </row>
    <row r="84" spans="1:4" ht="15.75">
      <c r="A84" s="29" t="s">
        <v>278</v>
      </c>
      <c r="B84" s="32" t="s">
        <v>154</v>
      </c>
      <c r="C84" s="33" t="s">
        <v>280</v>
      </c>
      <c r="D84" s="29">
        <v>49999</v>
      </c>
    </row>
    <row r="85" spans="1:4" ht="15.75">
      <c r="A85" s="30"/>
      <c r="B85" s="52"/>
      <c r="C85" s="48" t="s">
        <v>279</v>
      </c>
      <c r="D85" s="53"/>
    </row>
    <row r="86" spans="1:4" ht="15.75">
      <c r="A86" s="30"/>
      <c r="B86" s="52"/>
      <c r="C86" s="48"/>
      <c r="D86" s="53"/>
    </row>
    <row r="87" spans="1:4" ht="15.75">
      <c r="A87" s="35" t="s">
        <v>0</v>
      </c>
      <c r="B87" s="36"/>
      <c r="C87" s="37"/>
      <c r="D87" s="49">
        <v>3974830.58</v>
      </c>
    </row>
    <row r="88" spans="1:4" ht="15.75">
      <c r="A88" s="38"/>
      <c r="B88" s="38"/>
      <c r="C88" s="39" t="s">
        <v>9</v>
      </c>
      <c r="D88" s="38">
        <v>94169.42</v>
      </c>
    </row>
  </sheetData>
  <sheetProtection/>
  <mergeCells count="1">
    <mergeCell ref="A6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управление Финансовое</cp:lastModifiedBy>
  <cp:lastPrinted>2023-02-06T07:29:50Z</cp:lastPrinted>
  <dcterms:created xsi:type="dcterms:W3CDTF">2006-07-27T04:56:22Z</dcterms:created>
  <dcterms:modified xsi:type="dcterms:W3CDTF">2023-03-13T13:39:30Z</dcterms:modified>
  <cp:category/>
  <cp:version/>
  <cp:contentType/>
  <cp:contentStatus/>
</cp:coreProperties>
</file>